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_server\ADEM\MAC\Operator Certification\New Regulation\Blank ADEM Ranking Sheets\"/>
    </mc:Choice>
  </mc:AlternateContent>
  <bookViews>
    <workbookView xWindow="120" yWindow="15" windowWidth="18960" windowHeight="11325"/>
  </bookViews>
  <sheets>
    <sheet name="Table 1" sheetId="1" r:id="rId1"/>
  </sheets>
  <calcPr calcId="162913"/>
</workbook>
</file>

<file path=xl/calcChain.xml><?xml version="1.0" encoding="utf-8"?>
<calcChain xmlns="http://schemas.openxmlformats.org/spreadsheetml/2006/main">
  <c r="G158" i="1" l="1"/>
  <c r="D18" i="1" l="1"/>
  <c r="G159" i="1" l="1"/>
  <c r="D17" i="1"/>
</calcChain>
</file>

<file path=xl/sharedStrings.xml><?xml version="1.0" encoding="utf-8"?>
<sst xmlns="http://schemas.openxmlformats.org/spreadsheetml/2006/main" count="191" uniqueCount="188">
  <si>
    <t>Date:</t>
  </si>
  <si>
    <t>Facility</t>
  </si>
  <si>
    <t>Plant Name</t>
  </si>
  <si>
    <t>NPDES #</t>
  </si>
  <si>
    <t>Street Name</t>
  </si>
  <si>
    <t>City/State/Zip</t>
  </si>
  <si>
    <t>Plant/System Superintendent or Chief Operator Completing Form</t>
  </si>
  <si>
    <t>Name</t>
  </si>
  <si>
    <t>Title</t>
  </si>
  <si>
    <t>Operator Number</t>
  </si>
  <si>
    <t>Phone</t>
  </si>
  <si>
    <t>Email</t>
  </si>
  <si>
    <t>Population Served By Collection System</t>
  </si>
  <si>
    <t>Grade of Collection System</t>
  </si>
  <si>
    <t>Grade of Treatment Plant based on ranking</t>
  </si>
  <si>
    <t>1 to 15,000</t>
  </si>
  <si>
    <t>15,001 or greater</t>
  </si>
  <si>
    <t>61 – 84 points</t>
  </si>
  <si>
    <t>85 points and greater</t>
  </si>
  <si>
    <t>Item</t>
  </si>
  <si>
    <t>Points</t>
  </si>
  <si>
    <t>Your Plant</t>
  </si>
  <si>
    <t>Size (0 point minimum to 40 point maximum)</t>
  </si>
  <si>
    <t>Population served (0 point minimum to 20 point maximum)</t>
  </si>
  <si>
    <t>Average daily design flow (0 point minimum to 20 point maximum)</t>
  </si>
  <si>
    <t>Industrial or Hydraulic Loading Considerations</t>
  </si>
  <si>
    <t>Influent subject to I/I that affects plant operation [See Note 1]</t>
  </si>
  <si>
    <t>Impact of septage or truck-hauled waste (0 point minimum to 2 point maximum) – typical grease/solids concerns [See Note 1]</t>
  </si>
  <si>
    <t>0-2</t>
  </si>
  <si>
    <t>Preliminary Treatment (Select all applicable items)</t>
  </si>
  <si>
    <t>On-site plant lift station for influent flow to plant</t>
  </si>
  <si>
    <t>Hydroscreen – one or more</t>
  </si>
  <si>
    <t>Grit removal (gravity/cyclone)</t>
  </si>
  <si>
    <t>Grit removal (mechanical) with or without aeration</t>
  </si>
  <si>
    <t>Equalization Tank or Basin</t>
  </si>
  <si>
    <t>Microscreen/Filter Pretreatment (e.g., Salsnes solids removal or other filter)</t>
  </si>
  <si>
    <t>Pre-Treatment Lagoon tank, basin, or tank (one or more)</t>
  </si>
  <si>
    <t>Primary Treatment (Select all applicable items)</t>
  </si>
  <si>
    <t>Primary Clarifier(s)</t>
  </si>
  <si>
    <t>Community Septic Tanks (STEP = 1, STEG = 0)</t>
  </si>
  <si>
    <t>Dissolved air flotation clarifier</t>
  </si>
  <si>
    <t>2-6</t>
  </si>
  <si>
    <t>Imhoff tanks or similar</t>
  </si>
  <si>
    <t>Grease Separator</t>
  </si>
  <si>
    <t>Dedicated Fats, Oils, and Grease (FOG) treatment system not otherwise specified</t>
  </si>
  <si>
    <t>Secondary Treatment (Select all applicable items)</t>
  </si>
  <si>
    <t>Package Fixed-film/media reactor (e.g., Orenco system) or a package mechanical activated sludge plant with an avg daily design flow of less than 15,000 gpd</t>
  </si>
  <si>
    <t>Stabilization lagoons (1 to or more cells without aeration)</t>
  </si>
  <si>
    <t>Trickling Filter or packed bed biofilter tower secondary treatment</t>
  </si>
  <si>
    <t>Trickling Filter with solids contact system</t>
  </si>
  <si>
    <t>Pure oxygen activated sludge with or without oxygen generation</t>
  </si>
  <si>
    <t>Rotating biological contactors (1 to 4 shafts)</t>
  </si>
  <si>
    <t>Rotating biological contactors (5 or more shafts)</t>
  </si>
  <si>
    <t>Denitrification via activated sludge-on/off aeration or integral oxidation ditch anoxic zone</t>
  </si>
  <si>
    <t>Tertiary Treatment and/or Other Treatment Processes (Select all applicable items)</t>
  </si>
  <si>
    <t>Polishing ponds for advanced biological waste treatment</t>
  </si>
  <si>
    <t>Activated sludge polishing treatment</t>
  </si>
  <si>
    <t>Ion exchange for advanced waste treatment</t>
  </si>
  <si>
    <t>Reverse osmosis, ultrafiltration, electrodialysis and other membrane filtration techniques</t>
  </si>
  <si>
    <t>Granular or Powdered Activated carbon advanced waste treatment</t>
  </si>
  <si>
    <t>Media Filtration (gravity/sand/multimedia/disk filter)</t>
  </si>
  <si>
    <t>Microscreen/Filter post-treatment if not addressed above</t>
  </si>
  <si>
    <t>Intermittent sand filter</t>
  </si>
  <si>
    <t>Pressure filtration units</t>
  </si>
  <si>
    <t>Chemical addition for tertiary phosphorus removal</t>
  </si>
  <si>
    <t>Chemical addition not otherwise stated (2 pts per reagent/chemical added)</t>
  </si>
  <si>
    <t>2 to 6</t>
  </si>
  <si>
    <t>Nitrification stage (e.g., nitrification tower/trickling filter)</t>
  </si>
  <si>
    <t>Tertiary Clarifier</t>
  </si>
  <si>
    <t>Biosolids Stabilization and Solids Handling (Select all applicable items)</t>
  </si>
  <si>
    <t>Sludge storage lagoon(s)</t>
  </si>
  <si>
    <t>Sludge storage lagoons with aeration</t>
  </si>
  <si>
    <t>Sludge drying beds</t>
  </si>
  <si>
    <t>Anaerobic primary sludge digestion without heating or mixing</t>
  </si>
  <si>
    <t>Anaerobic primary sludge digestion with heating or mixing</t>
  </si>
  <si>
    <t>Anaerobic primary and secondary sludge digesters</t>
  </si>
  <si>
    <t>Sludge digester gas re-use (enter zero if flaring)</t>
  </si>
  <si>
    <t>Sludge DAF thickening</t>
  </si>
  <si>
    <t>Sludge/rotary drum thickener</t>
  </si>
  <si>
    <t>Sludge – belt, screw, plate and frame, or vacuum dewatering</t>
  </si>
  <si>
    <t>Sludge centrifuge dewatering</t>
  </si>
  <si>
    <t>Sludge incineration or microwave drying (Class A)</t>
  </si>
  <si>
    <t>Class B generation/management via aerobic or anaerobic digestion</t>
  </si>
  <si>
    <t>Sludge chemical addition units-class B lime/alkaline stabilization, etc.</t>
  </si>
  <si>
    <t>Land application of Class B biosolids by contractor</t>
  </si>
  <si>
    <t>Land application of Class B biosolids under direction of Utility</t>
  </si>
  <si>
    <t>Sludge composting in windrows</t>
  </si>
  <si>
    <t>Sludge composting in vessel</t>
  </si>
  <si>
    <t>Disinfection (0 point minimum to 10 point maximum) (Select one)</t>
  </si>
  <si>
    <t>Dry or liquid chlorine disinfection</t>
  </si>
  <si>
    <t>Gas chlorine disinfection</t>
  </si>
  <si>
    <t>Dechlorination system</t>
  </si>
  <si>
    <t>Peracetic Acid disinfection</t>
  </si>
  <si>
    <t>Ultraviolet disinfection</t>
  </si>
  <si>
    <t>Ozonation disinfection</t>
  </si>
  <si>
    <t>Chlorine Dioxide disinfection</t>
  </si>
  <si>
    <t>Minimum of secondary effluent limitation for BOD5 or CBOD5, including limits imposed by an ADEM UIC Permit</t>
  </si>
  <si>
    <t>Minimum of 20 mg/L BOD5 or 17 mg/L CBOD5</t>
  </si>
  <si>
    <t>Minimum of 10 mg/L BOD5 or 8 mg/L CBOD5</t>
  </si>
  <si>
    <t>Minimum of 5 mg/L BOD5 or 4 mg/L CBOD5</t>
  </si>
  <si>
    <t>Percolation pond (one or more)</t>
  </si>
  <si>
    <t>Recycle of effluent for plant use</t>
  </si>
  <si>
    <t>Recycle of effluent for public nonpotable reuse (e.g., irrigation)</t>
  </si>
  <si>
    <t>HCR-regulated discharge pond</t>
  </si>
  <si>
    <t>Instrumentation (0 point minimum to 6 point maximum) (Select one)</t>
  </si>
  <si>
    <t>Use of SCADA or similar instrumentation systems to provide data w/ limited process operation</t>
  </si>
  <si>
    <t>1 to 7</t>
  </si>
  <si>
    <t>Points Tally From Above</t>
  </si>
  <si>
    <t>Classification based on 335-10-1-.06</t>
  </si>
  <si>
    <r>
      <rPr>
        <b/>
        <sz val="12"/>
        <rFont val="Calibri"/>
        <family val="2"/>
        <scheme val="minor"/>
      </rPr>
      <t xml:space="preserve">Criteria for Classifying Wastewater Treatment Systems </t>
    </r>
    <r>
      <rPr>
        <sz val="12"/>
        <rFont val="Calibri"/>
        <family val="2"/>
        <scheme val="minor"/>
      </rPr>
      <t>(ADEM Admin. Code R. 335-10-1-.06)</t>
    </r>
  </si>
  <si>
    <r>
      <rPr>
        <sz val="12"/>
        <color rgb="FFC00000"/>
        <rFont val="Calibri"/>
        <family val="2"/>
        <scheme val="minor"/>
      </rPr>
      <t>Collection System Classification</t>
    </r>
  </si>
  <si>
    <r>
      <rPr>
        <sz val="12"/>
        <color rgb="FFC00000"/>
        <rFont val="Calibri"/>
        <family val="2"/>
        <scheme val="minor"/>
      </rPr>
      <t>based on population</t>
    </r>
  </si>
  <si>
    <r>
      <rPr>
        <sz val="12"/>
        <color rgb="FFC00000"/>
        <rFont val="Calibri"/>
        <family val="2"/>
        <scheme val="minor"/>
      </rPr>
      <t>WWT Classification</t>
    </r>
  </si>
  <si>
    <r>
      <rPr>
        <sz val="12"/>
        <color rgb="FFC00000"/>
        <rFont val="Calibri"/>
        <family val="2"/>
        <scheme val="minor"/>
      </rPr>
      <t>based on following point system</t>
    </r>
  </si>
  <si>
    <r>
      <rPr>
        <sz val="12"/>
        <rFont val="Calibri"/>
        <family val="2"/>
        <scheme val="minor"/>
      </rPr>
      <t>1 pt per MGD
or part</t>
    </r>
  </si>
  <si>
    <r>
      <rPr>
        <sz val="12"/>
        <rFont val="Calibri"/>
        <family val="2"/>
        <scheme val="minor"/>
      </rPr>
      <t>Toxicity impacts affecting plant nitrification or other plant operational
performance [See Note 1]</t>
    </r>
  </si>
  <si>
    <r>
      <rPr>
        <sz val="12"/>
        <rFont val="Calibri"/>
        <family val="2"/>
        <scheme val="minor"/>
      </rPr>
      <t>Activated sludge (Conventional, Extended Air, Step-Feed, SBR, MBR,
oxidation ditch, VLR, etc.)</t>
    </r>
  </si>
  <si>
    <r>
      <rPr>
        <sz val="12"/>
        <rFont val="Calibri"/>
        <family val="2"/>
        <scheme val="minor"/>
      </rPr>
      <t>Stabilization lagoons (1 or more cells with or complete mix and/or full
aeration or total horsepower aeration of 100 hp or more)</t>
    </r>
  </si>
  <si>
    <r>
      <rPr>
        <sz val="12"/>
        <rFont val="Calibri"/>
        <family val="2"/>
        <scheme val="minor"/>
      </rPr>
      <t>Additional Class A biosolids not otherwise specified (incl thermophilic
reactor)</t>
    </r>
  </si>
  <si>
    <r>
      <rPr>
        <sz val="12"/>
        <rFont val="Calibri"/>
        <family val="2"/>
        <scheme val="minor"/>
      </rPr>
      <t xml:space="preserve">Alabama Department of Environmental Management
</t>
    </r>
    <r>
      <rPr>
        <b/>
        <sz val="12"/>
        <rFont val="Calibri"/>
        <family val="2"/>
        <scheme val="minor"/>
      </rPr>
      <t>Wastewater Treatment and Collection System Classification Worksheet for Operator Certification</t>
    </r>
  </si>
  <si>
    <t>Chemical Addition Pre-Treatment System (lime/alkalinity, TP removal, metals removal).  Add 2 points per reagent/chemical addition.</t>
  </si>
  <si>
    <t>Stabilization lagoons (1 or more cells with partial mixing and/or partial aeration)</t>
  </si>
  <si>
    <t>Trickling Filter or packed bed biofilter tower roughing treatment with or without recirc.</t>
  </si>
  <si>
    <t>Denitrification via separate stage anoxic activated sludge basin or tank with recycle</t>
  </si>
  <si>
    <t>Biological phosphorus removal with separate stage anaerobic activated sludge basin or tank with recycle</t>
  </si>
  <si>
    <t>Chemical/physical advanced waste treatment for tertiary metals/toxicant removal [includes all chemical addition, reaction basins, and filtration or solids handling)</t>
  </si>
  <si>
    <t>Dissolved air flotation (for other than sludge thickening as part of solids handling below)</t>
  </si>
  <si>
    <t>Engineered wetlands and/or overland flow treatment - for polishing treatment</t>
  </si>
  <si>
    <t>Aerobic digestion of solids (do not tally for package mechanical activated sludge plants treating an average daily flow of &lt; 15,000 gpd)</t>
  </si>
  <si>
    <t>Use of SCADA or similar instrumentation systems to provide data w/ no process operation</t>
  </si>
  <si>
    <t>Use of SCADA or similar instrumentation systems to provide data w/ moderate process operation (including remote operation)</t>
  </si>
  <si>
    <t>Use of SCADA or similar instrumentation systems to provide data w/ extensive or total process operation (including remote operation)</t>
  </si>
  <si>
    <t>More advanced determinations such as specific constituents [e.g., Ammonia (2 pts), TKN (2 pts), phosphorus (2 pts), nitrates (1 pt). Total no more than 7 pts.]</t>
  </si>
  <si>
    <t>Highly sophisticated instrumentation such as atomic absorption, gas
chromatography</t>
  </si>
  <si>
    <t>Wet chemistry methods such as cyanide or metals testing</t>
  </si>
  <si>
    <t>Lab work done outside the plant</t>
  </si>
  <si>
    <t>Can write notes or comments below:</t>
  </si>
  <si>
    <t>Hauling raw sludge to another plant for processing</t>
  </si>
  <si>
    <t>Disposal of dewatered biosolids in a permitted Landfill</t>
  </si>
  <si>
    <t>Sludge heat drying (gas/electric), including sludge associated with Class A biosolids process</t>
  </si>
  <si>
    <t>Land treatment and disposal (surface or subsurface disposal other than percolation pond)</t>
  </si>
  <si>
    <t>“Categorical” industrial discharge or “major industrial wastewater discharge(s) (major means greater than 20% plant organic/nitrogenous domestic loading capacity or flow greater than 25,000 gpd)</t>
  </si>
  <si>
    <t>Additional procedures such as COD, BOD, titrations, MLSS, TSS, volatile solids</t>
  </si>
  <si>
    <t>1 pt per
10,000</t>
  </si>
  <si>
    <t>Effluent permit requirements for discharge (Select value closest to lowest year-round or seasonal permit limit. If limit is exactly in between two values, choose the lower applicable limit.)  Tally all items, as applicable</t>
  </si>
  <si>
    <t>Sludge storage tanks with or without gravity settling</t>
  </si>
  <si>
    <t>Sludge – mechanical thickening in thickener basin(s)</t>
  </si>
  <si>
    <t>Grade IC</t>
  </si>
  <si>
    <t>Grade IIC</t>
  </si>
  <si>
    <t>Grade I</t>
  </si>
  <si>
    <t>Grade II</t>
  </si>
  <si>
    <t>Grade III</t>
  </si>
  <si>
    <t>Grade IV</t>
  </si>
  <si>
    <t>Fill out one form for each utility treatment plant and/or collection system as long as both are associated with the same permit number.  Note:  Shaded boxes are automatically calculated and do not require data entry. Do not enter information in shaded boxes.</t>
  </si>
  <si>
    <t>Permitee:</t>
  </si>
  <si>
    <t>Narrative Description of Plant</t>
  </si>
  <si>
    <t>2, 4, 6, etc.</t>
  </si>
  <si>
    <t>Sludge chemical addition units (alum, polymer, etc.) not addressed above [add 2 points per location where chemicals are added]</t>
  </si>
  <si>
    <t>Definitions:</t>
  </si>
  <si>
    <t>- STEP: Septic Tank Effluent Pumping systems in collection system</t>
  </si>
  <si>
    <t>- STEG: Septic Tank Effluent Gravity systems in collection system</t>
  </si>
  <si>
    <t>- UIC: Underground Injection Control Permit System</t>
  </si>
  <si>
    <t>Note 1:</t>
  </si>
  <si>
    <t>Account for I/I, septage, hauled waste, or toxicity only if plant operations are impacted by these conditions. If the operator takes no action to account for these issues, enter 0 points.</t>
  </si>
  <si>
    <t>Note 2:</t>
  </si>
  <si>
    <t>Non-Mechanical Simple Bar Screen</t>
  </si>
  <si>
    <t>Mechanical Screen with or without communition</t>
  </si>
  <si>
    <t>Mechanical Post-Aeration (&gt; 5 hp or part of a combined diffused air system)</t>
  </si>
  <si>
    <r>
      <t>Mechanical Post-Aeration (</t>
    </r>
    <r>
      <rPr>
        <sz val="12"/>
        <rFont val="Calibri"/>
        <family val="2"/>
      </rPr>
      <t>≤ 5 hp)</t>
    </r>
  </si>
  <si>
    <t>Continuous Recirculating intermittent sand filter</t>
  </si>
  <si>
    <t>Laboratory-Operator Control [See Note 2]</t>
  </si>
  <si>
    <t>Bacteriological testing (0 point minimum to 5 point maximum. Select one)</t>
  </si>
  <si>
    <t>Basic coliform or E. coli dilution tube test kit, with or without incubation</t>
  </si>
  <si>
    <t>Use of fermentation tubes, membrane filtration, agar methods, enzyme/fluorescence tests, or any other dilution method for fecal or E. coli definitive/MPN determination</t>
  </si>
  <si>
    <t>Chemical/physical. Select all applicable.  Include points for lab analysis related permit to compliance testing and/or Operator control testing)</t>
  </si>
  <si>
    <t>Push-button or visual methods for simple tests such as pH, settleable
solids, DO, and ORP. Includes basic test strip readings.</t>
  </si>
  <si>
    <t>Highly Advanced Laboratory-Operator Testing (Select all appicable) [See Note 3]</t>
  </si>
  <si>
    <t>- MPN: Most Probable Number</t>
  </si>
  <si>
    <t>- SSO: Sanitary Sewer Overflow</t>
  </si>
  <si>
    <t>The key concept is to account for laboratory analyses performed on-site under the direct supervision of the operator of record or the operator in direct responsible charge. Laboratory testing includes analytical testing for permit compliance as well as diagnostic testing for plant operations, as well as sludge determination testing and SSO testing. For most wastewater plants, anaytical capabilities would include some degree of chemical/physical test procedures. Some plants may also conduct bacteriological testing. The point tally for bacteriological testing is 0 to 5 points. The point tally for chemical/physical testing is 0 to 15 points.</t>
  </si>
  <si>
    <t>Note 3:</t>
  </si>
  <si>
    <t>The category includes advanced analysis for permit compliance purposes. Most plants do not conduct highly advance laboratory testing on site. However, for these plants conducting such testing, include those additional points in your plant ranking. The point tally for Highly Advanced Laboratory - operator testing is 0 to 19 points.</t>
  </si>
  <si>
    <t>Tablet Chlorination</t>
  </si>
  <si>
    <t>Tablet Dechlorination</t>
  </si>
  <si>
    <t>Nitrification via Bioblock or similar small package media filter</t>
  </si>
  <si>
    <t>36 points or less</t>
  </si>
  <si>
    <t>37 – 60 points</t>
  </si>
  <si>
    <t>Sludge bags/Geotube bags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</si>
</sst>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rgb="FF000000"/>
      <name val="Times New Roman"/>
      <charset val="204"/>
    </font>
    <font>
      <sz val="12"/>
      <name val="Calibri"/>
      <family val="2"/>
      <scheme val="minor"/>
    </font>
    <font>
      <b/>
      <sz val="12"/>
      <name val="Calibri"/>
      <family val="2"/>
      <scheme val="minor"/>
    </font>
    <font>
      <sz val="12"/>
      <color rgb="FFC00000"/>
      <name val="Calibri"/>
      <family val="2"/>
      <scheme val="minor"/>
    </font>
    <font>
      <sz val="12"/>
      <color rgb="FF000000"/>
      <name val="Calibri"/>
      <family val="2"/>
      <scheme val="minor"/>
    </font>
    <font>
      <b/>
      <sz val="12"/>
      <color rgb="FF000000"/>
      <name val="Calibri"/>
      <family val="2"/>
      <scheme val="minor"/>
    </font>
    <font>
      <sz val="12"/>
      <name val="Calibri"/>
      <family val="2"/>
    </font>
    <font>
      <b/>
      <sz val="13"/>
      <name val="Calibri"/>
      <family val="2"/>
      <scheme val="minor"/>
    </font>
    <font>
      <sz val="13"/>
      <color rgb="FF000000"/>
      <name val="Calibri"/>
      <family val="2"/>
      <scheme val="minor"/>
    </font>
    <font>
      <b/>
      <i/>
      <sz val="13"/>
      <name val="Calibri"/>
      <family val="2"/>
      <scheme val="minor"/>
    </font>
  </fonts>
  <fills count="11">
    <fill>
      <patternFill patternType="none"/>
    </fill>
    <fill>
      <patternFill patternType="gray125"/>
    </fill>
    <fill>
      <patternFill patternType="solid">
        <fgColor rgb="FFA8D08D"/>
      </patternFill>
    </fill>
    <fill>
      <patternFill patternType="solid">
        <fgColor rgb="FFC5E0B3"/>
      </patternFill>
    </fill>
    <fill>
      <patternFill patternType="solid">
        <fgColor rgb="FFE2EFD9"/>
      </patternFill>
    </fill>
    <fill>
      <patternFill patternType="solid">
        <fgColor rgb="FFDEEAF6"/>
      </patternFill>
    </fill>
    <fill>
      <patternFill patternType="solid">
        <fgColor rgb="FFF7F9F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EEF3F8"/>
        <bgColor indexed="64"/>
      </patternFill>
    </fill>
    <fill>
      <patternFill patternType="solid">
        <fgColor theme="6" tint="0.79998168889431442"/>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42">
    <xf numFmtId="0" fontId="0" fillId="0" borderId="0" xfId="0" applyFill="1" applyBorder="1" applyAlignment="1">
      <alignment horizontal="left" vertical="top"/>
    </xf>
    <xf numFmtId="0" fontId="4" fillId="0" borderId="1" xfId="0" applyFont="1" applyFill="1" applyBorder="1" applyAlignment="1">
      <alignment horizontal="left" vertical="top" wrapText="1"/>
    </xf>
    <xf numFmtId="0" fontId="4" fillId="5" borderId="1" xfId="0" applyFont="1" applyFill="1" applyBorder="1" applyAlignment="1">
      <alignment horizontal="center" wrapText="1"/>
    </xf>
    <xf numFmtId="0" fontId="4" fillId="5" borderId="12" xfId="0" applyFont="1" applyFill="1" applyBorder="1" applyAlignment="1">
      <alignment horizontal="center" wrapText="1"/>
    </xf>
    <xf numFmtId="0" fontId="4" fillId="0" borderId="1"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2" fillId="7" borderId="13" xfId="0" applyFont="1" applyFill="1" applyBorder="1" applyAlignment="1" applyProtection="1">
      <alignment horizontal="left" vertical="top" wrapText="1"/>
    </xf>
    <xf numFmtId="0" fontId="1" fillId="7" borderId="14" xfId="0" applyFont="1" applyFill="1" applyBorder="1" applyAlignment="1">
      <alignment horizontal="left" vertical="top" wrapText="1"/>
    </xf>
    <xf numFmtId="0" fontId="1" fillId="7" borderId="1" xfId="0" applyFont="1" applyFill="1" applyBorder="1" applyAlignment="1">
      <alignment horizontal="left" vertical="top" wrapText="1"/>
    </xf>
    <xf numFmtId="0" fontId="1"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1" fontId="4" fillId="9" borderId="1" xfId="0" applyNumberFormat="1" applyFont="1" applyFill="1" applyBorder="1" applyAlignment="1">
      <alignment horizontal="center" vertical="center" shrinkToFit="1"/>
    </xf>
    <xf numFmtId="1" fontId="4" fillId="9" borderId="1" xfId="0" applyNumberFormat="1" applyFont="1" applyFill="1" applyBorder="1" applyAlignment="1">
      <alignment horizontal="center" vertical="center" wrapText="1"/>
    </xf>
    <xf numFmtId="0" fontId="4" fillId="0" borderId="0" xfId="0" applyFont="1" applyFill="1" applyBorder="1" applyAlignment="1">
      <alignment horizontal="left" vertical="top"/>
    </xf>
    <xf numFmtId="0" fontId="4" fillId="0" borderId="0" xfId="0" applyFont="1" applyFill="1" applyBorder="1" applyAlignment="1" applyProtection="1">
      <alignment vertical="top" wrapText="1"/>
      <protection locked="0"/>
    </xf>
    <xf numFmtId="1" fontId="4" fillId="9" borderId="14" xfId="0" applyNumberFormat="1" applyFont="1" applyFill="1" applyBorder="1" applyAlignment="1">
      <alignment horizontal="center" vertical="center" shrinkToFit="1"/>
    </xf>
    <xf numFmtId="0" fontId="4" fillId="0" borderId="14" xfId="0" applyFont="1" applyFill="1" applyBorder="1" applyAlignment="1" applyProtection="1">
      <alignment horizontal="center" vertical="center" wrapText="1"/>
      <protection locked="0"/>
    </xf>
    <xf numFmtId="0" fontId="1" fillId="9" borderId="13" xfId="0" applyFont="1" applyFill="1" applyBorder="1" applyAlignment="1">
      <alignment horizontal="center" vertical="center" wrapText="1"/>
    </xf>
    <xf numFmtId="0" fontId="1" fillId="0" borderId="13" xfId="0" applyFont="1" applyFill="1" applyBorder="1" applyAlignment="1" applyProtection="1">
      <alignment horizontal="center" vertical="center" wrapText="1"/>
      <protection locked="0"/>
    </xf>
    <xf numFmtId="0" fontId="9" fillId="2" borderId="1" xfId="0" applyFont="1" applyFill="1" applyBorder="1" applyAlignment="1">
      <alignment horizontal="left" vertical="top" wrapText="1" indent="3"/>
    </xf>
    <xf numFmtId="0" fontId="9" fillId="2" borderId="1" xfId="0" applyFont="1" applyFill="1" applyBorder="1" applyAlignment="1">
      <alignment horizontal="left" vertical="top" wrapText="1" indent="1"/>
    </xf>
    <xf numFmtId="0" fontId="2" fillId="7" borderId="2" xfId="0" applyFont="1" applyFill="1" applyBorder="1" applyAlignment="1">
      <alignment horizontal="center" vertical="top" wrapText="1"/>
    </xf>
    <xf numFmtId="0" fontId="2" fillId="7" borderId="3" xfId="0" applyFont="1" applyFill="1" applyBorder="1" applyAlignment="1">
      <alignment horizontal="center" vertical="top" wrapText="1"/>
    </xf>
    <xf numFmtId="0" fontId="2" fillId="7" borderId="4" xfId="0" applyFont="1" applyFill="1" applyBorder="1" applyAlignment="1">
      <alignment horizontal="center" vertical="top" wrapText="1"/>
    </xf>
    <xf numFmtId="0" fontId="4" fillId="9" borderId="19" xfId="0" quotePrefix="1" applyFont="1" applyFill="1" applyBorder="1" applyAlignment="1">
      <alignment horizontal="left" vertical="top"/>
    </xf>
    <xf numFmtId="0" fontId="4" fillId="9" borderId="13" xfId="0" quotePrefix="1" applyFont="1" applyFill="1" applyBorder="1" applyAlignment="1">
      <alignment horizontal="left" vertical="top"/>
    </xf>
    <xf numFmtId="0" fontId="4" fillId="9" borderId="20" xfId="0" quotePrefix="1" applyFont="1" applyFill="1" applyBorder="1" applyAlignment="1">
      <alignment horizontal="left" vertical="top"/>
    </xf>
    <xf numFmtId="0" fontId="4" fillId="9" borderId="21" xfId="0" quotePrefix="1" applyFont="1" applyFill="1" applyBorder="1" applyAlignment="1">
      <alignment horizontal="left" vertical="top"/>
    </xf>
    <xf numFmtId="0" fontId="4" fillId="9" borderId="22" xfId="0" quotePrefix="1" applyFont="1" applyFill="1" applyBorder="1" applyAlignment="1">
      <alignment horizontal="left" vertical="top"/>
    </xf>
    <xf numFmtId="0" fontId="4" fillId="9" borderId="23" xfId="0" quotePrefix="1" applyFont="1" applyFill="1" applyBorder="1" applyAlignment="1">
      <alignment horizontal="left" vertical="top"/>
    </xf>
    <xf numFmtId="0" fontId="5" fillId="8" borderId="24" xfId="0" applyFont="1" applyFill="1" applyBorder="1" applyAlignment="1">
      <alignment horizontal="left" vertical="top"/>
    </xf>
    <xf numFmtId="0" fontId="5" fillId="8" borderId="25" xfId="0" applyFont="1" applyFill="1" applyBorder="1" applyAlignment="1">
      <alignment horizontal="left" vertical="top"/>
    </xf>
    <xf numFmtId="0" fontId="5" fillId="8" borderId="26" xfId="0" applyFont="1" applyFill="1" applyBorder="1" applyAlignment="1">
      <alignment horizontal="left" vertical="top"/>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0" fontId="4" fillId="9" borderId="32" xfId="0" applyFont="1" applyFill="1" applyBorder="1" applyAlignment="1">
      <alignment horizontal="left" vertical="top" wrapText="1"/>
    </xf>
    <xf numFmtId="0" fontId="5" fillId="8" borderId="16" xfId="0" applyFont="1" applyFill="1" applyBorder="1" applyAlignment="1">
      <alignment horizontal="left" vertical="top"/>
    </xf>
    <xf numFmtId="0" fontId="5" fillId="8" borderId="17" xfId="0" applyFont="1" applyFill="1" applyBorder="1" applyAlignment="1">
      <alignment horizontal="left" vertical="top"/>
    </xf>
    <xf numFmtId="0" fontId="5" fillId="8" borderId="18" xfId="0" applyFont="1" applyFill="1" applyBorder="1" applyAlignment="1">
      <alignment horizontal="left" vertical="top"/>
    </xf>
    <xf numFmtId="0" fontId="4" fillId="9" borderId="13" xfId="0" applyFont="1" applyFill="1" applyBorder="1" applyAlignment="1">
      <alignment horizontal="left" vertical="top"/>
    </xf>
    <xf numFmtId="0" fontId="4" fillId="9" borderId="20" xfId="0" applyFont="1" applyFill="1" applyBorder="1" applyAlignment="1">
      <alignment horizontal="left" vertical="top"/>
    </xf>
    <xf numFmtId="0" fontId="4" fillId="9" borderId="21" xfId="0" applyFont="1" applyFill="1" applyBorder="1" applyAlignment="1">
      <alignment horizontal="left" vertical="top" wrapText="1"/>
    </xf>
    <xf numFmtId="0" fontId="4" fillId="9" borderId="22" xfId="0" applyFont="1" applyFill="1" applyBorder="1" applyAlignment="1">
      <alignment horizontal="left" vertical="top" wrapText="1"/>
    </xf>
    <xf numFmtId="0" fontId="4" fillId="9" borderId="23" xfId="0" applyFont="1" applyFill="1" applyBorder="1" applyAlignment="1">
      <alignment horizontal="left" vertical="top" wrapText="1"/>
    </xf>
    <xf numFmtId="0" fontId="5" fillId="8" borderId="27" xfId="0" applyFont="1" applyFill="1" applyBorder="1" applyAlignment="1">
      <alignment horizontal="left" vertical="top"/>
    </xf>
    <xf numFmtId="0" fontId="5" fillId="8" borderId="28" xfId="0" applyFont="1" applyFill="1" applyBorder="1" applyAlignment="1">
      <alignment horizontal="left" vertical="top"/>
    </xf>
    <xf numFmtId="0" fontId="5" fillId="8" borderId="29" xfId="0" applyFont="1" applyFill="1" applyBorder="1" applyAlignment="1">
      <alignment horizontal="left" vertical="top"/>
    </xf>
    <xf numFmtId="0" fontId="4" fillId="9" borderId="33" xfId="0" applyFont="1" applyFill="1" applyBorder="1" applyAlignment="1">
      <alignment horizontal="left" vertical="top" wrapText="1"/>
    </xf>
    <xf numFmtId="0" fontId="4" fillId="9" borderId="34" xfId="0" applyFont="1" applyFill="1" applyBorder="1" applyAlignment="1">
      <alignment horizontal="left" vertical="top" wrapText="1"/>
    </xf>
    <xf numFmtId="0" fontId="4" fillId="9" borderId="35" xfId="0" applyFont="1" applyFill="1" applyBorder="1" applyAlignment="1">
      <alignment horizontal="left" vertical="top" wrapText="1"/>
    </xf>
    <xf numFmtId="0" fontId="1" fillId="9" borderId="2" xfId="0" applyFont="1" applyFill="1" applyBorder="1" applyAlignment="1">
      <alignment horizontal="left" vertical="top" wrapText="1"/>
    </xf>
    <xf numFmtId="0" fontId="1" fillId="9" borderId="3" xfId="0" applyFont="1" applyFill="1" applyBorder="1" applyAlignment="1">
      <alignment horizontal="left" vertical="top" wrapText="1"/>
    </xf>
    <xf numFmtId="0" fontId="1" fillId="9" borderId="4" xfId="0" applyFont="1" applyFill="1" applyBorder="1" applyAlignment="1">
      <alignment horizontal="left" vertical="top" wrapText="1"/>
    </xf>
    <xf numFmtId="0" fontId="1" fillId="2" borderId="2" xfId="0" applyFont="1" applyFill="1" applyBorder="1" applyAlignment="1">
      <alignment horizontal="left" vertical="top" wrapText="1" indent="10"/>
    </xf>
    <xf numFmtId="0" fontId="1" fillId="2" borderId="3" xfId="0" applyFont="1" applyFill="1" applyBorder="1" applyAlignment="1">
      <alignment horizontal="left" vertical="top" wrapText="1" indent="10"/>
    </xf>
    <xf numFmtId="0" fontId="1" fillId="2" borderId="4" xfId="0" applyFont="1" applyFill="1" applyBorder="1" applyAlignment="1">
      <alignment horizontal="left" vertical="top" wrapText="1" indent="10"/>
    </xf>
    <xf numFmtId="0" fontId="1" fillId="2" borderId="2" xfId="0" applyFont="1" applyFill="1" applyBorder="1" applyAlignment="1">
      <alignment horizontal="left" vertical="top" wrapText="1" indent="8"/>
    </xf>
    <xf numFmtId="0" fontId="1" fillId="2" borderId="3" xfId="0" applyFont="1" applyFill="1" applyBorder="1" applyAlignment="1">
      <alignment horizontal="left" vertical="top" wrapText="1" indent="8"/>
    </xf>
    <xf numFmtId="0" fontId="1" fillId="2" borderId="4" xfId="0" applyFont="1" applyFill="1" applyBorder="1" applyAlignment="1">
      <alignment horizontal="left" vertical="top" wrapText="1" indent="8"/>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4" fillId="0" borderId="2" xfId="0" applyFont="1" applyFill="1" applyBorder="1" applyAlignment="1" applyProtection="1">
      <alignment horizontal="left" wrapText="1"/>
      <protection locked="0"/>
    </xf>
    <xf numFmtId="0" fontId="4" fillId="0" borderId="3" xfId="0" applyFont="1" applyFill="1" applyBorder="1" applyAlignment="1" applyProtection="1">
      <alignment horizontal="left" wrapText="1"/>
      <protection locked="0"/>
    </xf>
    <xf numFmtId="0" fontId="4" fillId="0" borderId="4" xfId="0" applyFont="1" applyFill="1" applyBorder="1" applyAlignment="1" applyProtection="1">
      <alignment horizontal="left" wrapText="1"/>
      <protection locked="0"/>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4" fillId="0" borderId="2"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horizontal="left" vertical="top" wrapText="1"/>
    </xf>
    <xf numFmtId="0" fontId="4" fillId="7" borderId="2" xfId="0" applyFont="1" applyFill="1" applyBorder="1" applyAlignment="1">
      <alignment horizontal="left" wrapText="1"/>
    </xf>
    <xf numFmtId="0" fontId="4" fillId="7" borderId="3" xfId="0" applyFont="1" applyFill="1" applyBorder="1" applyAlignment="1">
      <alignment horizontal="left" wrapText="1"/>
    </xf>
    <xf numFmtId="0" fontId="4" fillId="7" borderId="4" xfId="0" applyFont="1" applyFill="1" applyBorder="1" applyAlignment="1">
      <alignment horizontal="left" wrapText="1"/>
    </xf>
    <xf numFmtId="0" fontId="1" fillId="2" borderId="2" xfId="0" applyFont="1" applyFill="1" applyBorder="1" applyAlignment="1">
      <alignment horizontal="left" vertical="top" wrapText="1" indent="7"/>
    </xf>
    <xf numFmtId="0" fontId="1" fillId="2" borderId="3" xfId="0" applyFont="1" applyFill="1" applyBorder="1" applyAlignment="1">
      <alignment horizontal="left" vertical="top" wrapText="1" indent="7"/>
    </xf>
    <xf numFmtId="0" fontId="1" fillId="2" borderId="4" xfId="0" applyFont="1" applyFill="1" applyBorder="1" applyAlignment="1">
      <alignment horizontal="left" vertical="top" wrapText="1" indent="7"/>
    </xf>
    <xf numFmtId="0" fontId="1" fillId="2" borderId="2" xfId="0" applyFont="1" applyFill="1" applyBorder="1" applyAlignment="1">
      <alignment horizontal="left" vertical="top" wrapText="1" indent="12"/>
    </xf>
    <xf numFmtId="0" fontId="1" fillId="2" borderId="3" xfId="0" applyFont="1" applyFill="1" applyBorder="1" applyAlignment="1">
      <alignment horizontal="left" vertical="top" wrapText="1" indent="12"/>
    </xf>
    <xf numFmtId="0" fontId="1" fillId="2" borderId="4" xfId="0" applyFont="1" applyFill="1" applyBorder="1" applyAlignment="1">
      <alignment horizontal="left" vertical="top" wrapText="1" indent="12"/>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2" fillId="4" borderId="5" xfId="0" applyFont="1" applyFill="1" applyBorder="1" applyAlignment="1">
      <alignment horizontal="left" vertical="top" wrapText="1"/>
    </xf>
    <xf numFmtId="0" fontId="4" fillId="4" borderId="11"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0" borderId="9" xfId="0" applyFont="1" applyFill="1" applyBorder="1" applyAlignment="1" applyProtection="1">
      <alignment horizontal="left" wrapText="1"/>
      <protection locked="0"/>
    </xf>
    <xf numFmtId="0" fontId="4" fillId="0" borderId="15" xfId="0" applyFont="1" applyFill="1" applyBorder="1" applyAlignment="1" applyProtection="1">
      <alignment horizontal="left" wrapText="1"/>
      <protection locked="0"/>
    </xf>
    <xf numFmtId="0" fontId="4" fillId="0" borderId="10" xfId="0" applyFont="1" applyFill="1" applyBorder="1" applyAlignment="1" applyProtection="1">
      <alignment horizontal="left" wrapText="1"/>
      <protection locked="0"/>
    </xf>
    <xf numFmtId="0" fontId="1" fillId="0" borderId="13" xfId="0" applyFont="1" applyFill="1" applyBorder="1" applyAlignment="1" applyProtection="1">
      <alignment horizontal="left" vertical="top" wrapText="1"/>
      <protection locked="0"/>
    </xf>
    <xf numFmtId="0" fontId="2" fillId="7" borderId="2" xfId="0" applyFont="1" applyFill="1" applyBorder="1" applyAlignment="1">
      <alignment horizontal="left" vertical="top" wrapText="1" indent="11"/>
    </xf>
    <xf numFmtId="0" fontId="2" fillId="7" borderId="3" xfId="0" applyFont="1" applyFill="1" applyBorder="1" applyAlignment="1">
      <alignment horizontal="left" vertical="top" wrapText="1" indent="11"/>
    </xf>
    <xf numFmtId="0" fontId="2" fillId="7" borderId="4" xfId="0" applyFont="1" applyFill="1" applyBorder="1" applyAlignment="1">
      <alignment horizontal="left" vertical="top" wrapText="1" indent="1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1" fillId="9" borderId="2" xfId="0" applyFont="1" applyFill="1" applyBorder="1" applyAlignment="1">
      <alignment horizontal="left"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0" fontId="4" fillId="9" borderId="3" xfId="0" applyFont="1" applyFill="1" applyBorder="1" applyAlignment="1">
      <alignment horizontal="left" vertical="top" wrapText="1"/>
    </xf>
    <xf numFmtId="0" fontId="4" fillId="9" borderId="4" xfId="0" applyFont="1" applyFill="1" applyBorder="1" applyAlignment="1">
      <alignment horizontal="left" vertical="top" wrapText="1"/>
    </xf>
    <xf numFmtId="0" fontId="4" fillId="9" borderId="2"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11" xfId="0" applyFont="1" applyFill="1" applyBorder="1" applyAlignment="1">
      <alignment horizontal="left" vertical="top" wrapText="1"/>
    </xf>
    <xf numFmtId="0" fontId="7" fillId="4" borderId="6" xfId="0" applyFont="1" applyFill="1" applyBorder="1" applyAlignment="1">
      <alignment horizontal="left" vertical="top" wrapText="1"/>
    </xf>
    <xf numFmtId="0" fontId="1" fillId="9" borderId="9" xfId="0" applyFont="1" applyFill="1" applyBorder="1" applyAlignment="1">
      <alignment horizontal="left" vertical="top" wrapText="1"/>
    </xf>
    <xf numFmtId="0" fontId="1" fillId="9" borderId="15" xfId="0" applyFont="1" applyFill="1" applyBorder="1" applyAlignment="1">
      <alignment horizontal="left" vertical="top" wrapText="1"/>
    </xf>
    <xf numFmtId="0" fontId="1" fillId="9" borderId="10" xfId="0" applyFont="1" applyFill="1" applyBorder="1" applyAlignment="1">
      <alignment horizontal="left" vertical="top" wrapText="1"/>
    </xf>
    <xf numFmtId="0" fontId="1" fillId="9" borderId="13"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7" fillId="10" borderId="2" xfId="0" applyFont="1" applyFill="1" applyBorder="1" applyAlignment="1">
      <alignment horizontal="left" vertical="top" wrapText="1"/>
    </xf>
    <xf numFmtId="0" fontId="7" fillId="10" borderId="3" xfId="0" applyFont="1" applyFill="1" applyBorder="1" applyAlignment="1">
      <alignment horizontal="left" vertical="top" wrapText="1"/>
    </xf>
    <xf numFmtId="0" fontId="7" fillId="10" borderId="4" xfId="0" applyFont="1" applyFill="1" applyBorder="1" applyAlignment="1">
      <alignment horizontal="left" vertical="top" wrapText="1"/>
    </xf>
    <xf numFmtId="0" fontId="4" fillId="0" borderId="11"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2" fillId="5" borderId="2" xfId="0" applyFont="1" applyFill="1" applyBorder="1" applyAlignment="1">
      <alignment horizontal="left" vertical="top" wrapText="1" indent="7"/>
    </xf>
    <xf numFmtId="0" fontId="2" fillId="5" borderId="3" xfId="0" applyFont="1" applyFill="1" applyBorder="1" applyAlignment="1">
      <alignment horizontal="left" vertical="top" wrapText="1" indent="7"/>
    </xf>
    <xf numFmtId="0" fontId="2" fillId="5" borderId="4" xfId="0" applyFont="1" applyFill="1" applyBorder="1" applyAlignment="1">
      <alignment horizontal="left" vertical="top" wrapText="1" indent="7"/>
    </xf>
    <xf numFmtId="0" fontId="2" fillId="5" borderId="2" xfId="0" applyFont="1" applyFill="1" applyBorder="1" applyAlignment="1">
      <alignment horizontal="left" vertical="top" wrapText="1" indent="3"/>
    </xf>
    <xf numFmtId="0" fontId="2" fillId="5" borderId="3" xfId="0" applyFont="1" applyFill="1" applyBorder="1" applyAlignment="1">
      <alignment horizontal="left" vertical="top" wrapText="1" indent="3"/>
    </xf>
    <xf numFmtId="0" fontId="2" fillId="5" borderId="4" xfId="0" applyFont="1" applyFill="1" applyBorder="1" applyAlignment="1">
      <alignment horizontal="left" vertical="top" wrapText="1" indent="3"/>
    </xf>
    <xf numFmtId="0" fontId="2" fillId="6" borderId="2" xfId="0" applyFont="1" applyFill="1" applyBorder="1" applyAlignment="1">
      <alignment horizontal="left" vertical="top" wrapText="1"/>
    </xf>
    <xf numFmtId="0" fontId="2" fillId="6" borderId="3" xfId="0" applyFont="1" applyFill="1" applyBorder="1" applyAlignment="1">
      <alignment horizontal="left" vertical="top" wrapText="1"/>
    </xf>
    <xf numFmtId="0" fontId="2" fillId="6" borderId="4"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4"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EEF3F8"/>
      <color rgb="FFE4ECF4"/>
      <color rgb="FFD3E2F5"/>
      <color rgb="FFD0E0F4"/>
      <color rgb="FFCCECFF"/>
      <color rgb="FFF7F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106679</xdr:colOff>
      <xdr:row>0</xdr:row>
      <xdr:rowOff>205740</xdr:rowOff>
    </xdr:from>
    <xdr:to>
      <xdr:col>0</xdr:col>
      <xdr:colOff>867155</xdr:colOff>
      <xdr:row>0</xdr:row>
      <xdr:rowOff>480060</xdr:rowOff>
    </xdr:to>
    <xdr:pic>
      <xdr:nvPicPr>
        <xdr:cNvPr id="2"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0475" cy="2743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1"/>
  <sheetViews>
    <sheetView tabSelected="1" workbookViewId="0">
      <selection activeCell="G159" sqref="G159"/>
    </sheetView>
  </sheetViews>
  <sheetFormatPr defaultRowHeight="15.75" x14ac:dyDescent="0.2"/>
  <cols>
    <col min="1" max="1" width="17.33203125" style="14" customWidth="1"/>
    <col min="2" max="2" width="4.1640625" style="14" customWidth="1"/>
    <col min="3" max="3" width="29.1640625" style="14" customWidth="1"/>
    <col min="4" max="4" width="5.83203125" style="14" customWidth="1"/>
    <col min="5" max="6" width="20" style="14" customWidth="1"/>
    <col min="7" max="7" width="17.33203125" style="14" customWidth="1"/>
    <col min="8" max="8" width="101.1640625" style="6" customWidth="1"/>
    <col min="9" max="16384" width="9.33203125" style="14"/>
  </cols>
  <sheetData>
    <row r="1" spans="1:7" ht="53.45" customHeight="1" x14ac:dyDescent="0.2">
      <c r="A1" s="1"/>
      <c r="B1" s="87" t="s">
        <v>119</v>
      </c>
      <c r="C1" s="88"/>
      <c r="D1" s="88"/>
      <c r="E1" s="88"/>
      <c r="F1" s="88"/>
      <c r="G1" s="89"/>
    </row>
    <row r="2" spans="1:7" ht="18.600000000000001" customHeight="1" x14ac:dyDescent="0.2">
      <c r="A2" s="90" t="s">
        <v>109</v>
      </c>
      <c r="B2" s="91"/>
      <c r="C2" s="91"/>
      <c r="D2" s="91"/>
      <c r="E2" s="91"/>
      <c r="F2" s="91"/>
      <c r="G2" s="92"/>
    </row>
    <row r="3" spans="1:7" ht="48.75" customHeight="1" x14ac:dyDescent="0.2">
      <c r="A3" s="93" t="s">
        <v>153</v>
      </c>
      <c r="B3" s="94"/>
      <c r="C3" s="94"/>
      <c r="D3" s="94"/>
      <c r="E3" s="94"/>
      <c r="F3" s="94"/>
      <c r="G3" s="95"/>
    </row>
    <row r="4" spans="1:7" ht="18.600000000000001" customHeight="1" x14ac:dyDescent="0.2">
      <c r="A4" s="7" t="s">
        <v>0</v>
      </c>
      <c r="B4" s="99"/>
      <c r="C4" s="99"/>
      <c r="D4" s="99"/>
      <c r="E4" s="99"/>
      <c r="F4" s="99"/>
      <c r="G4" s="99"/>
    </row>
    <row r="5" spans="1:7" ht="18.600000000000001" customHeight="1" x14ac:dyDescent="0.2">
      <c r="A5" s="7" t="s">
        <v>154</v>
      </c>
      <c r="B5" s="99"/>
      <c r="C5" s="99"/>
      <c r="D5" s="99"/>
      <c r="E5" s="99"/>
      <c r="F5" s="99"/>
      <c r="G5" s="99"/>
    </row>
    <row r="6" spans="1:7" ht="18.600000000000001" customHeight="1" x14ac:dyDescent="0.25">
      <c r="A6" s="62" t="s">
        <v>1</v>
      </c>
      <c r="B6" s="63"/>
      <c r="C6" s="8" t="s">
        <v>2</v>
      </c>
      <c r="D6" s="96"/>
      <c r="E6" s="97"/>
      <c r="F6" s="97"/>
      <c r="G6" s="98"/>
    </row>
    <row r="7" spans="1:7" ht="18.2" customHeight="1" x14ac:dyDescent="0.25">
      <c r="A7" s="62"/>
      <c r="B7" s="63"/>
      <c r="C7" s="9" t="s">
        <v>3</v>
      </c>
      <c r="D7" s="66"/>
      <c r="E7" s="67"/>
      <c r="F7" s="67"/>
      <c r="G7" s="68"/>
    </row>
    <row r="8" spans="1:7" ht="18.600000000000001" customHeight="1" x14ac:dyDescent="0.25">
      <c r="A8" s="62"/>
      <c r="B8" s="63"/>
      <c r="C8" s="9" t="s">
        <v>4</v>
      </c>
      <c r="D8" s="66"/>
      <c r="E8" s="67"/>
      <c r="F8" s="67"/>
      <c r="G8" s="68"/>
    </row>
    <row r="9" spans="1:7" ht="18.600000000000001" customHeight="1" x14ac:dyDescent="0.25">
      <c r="A9" s="64"/>
      <c r="B9" s="65"/>
      <c r="C9" s="9" t="s">
        <v>5</v>
      </c>
      <c r="D9" s="66"/>
      <c r="E9" s="67"/>
      <c r="F9" s="67"/>
      <c r="G9" s="68"/>
    </row>
    <row r="10" spans="1:7" ht="18.600000000000001" customHeight="1" x14ac:dyDescent="0.25">
      <c r="A10" s="60" t="s">
        <v>6</v>
      </c>
      <c r="B10" s="61"/>
      <c r="C10" s="9" t="s">
        <v>7</v>
      </c>
      <c r="D10" s="66"/>
      <c r="E10" s="67"/>
      <c r="F10" s="67"/>
      <c r="G10" s="68"/>
    </row>
    <row r="11" spans="1:7" ht="18.2" customHeight="1" x14ac:dyDescent="0.25">
      <c r="A11" s="62"/>
      <c r="B11" s="63"/>
      <c r="C11" s="9" t="s">
        <v>8</v>
      </c>
      <c r="D11" s="66"/>
      <c r="E11" s="67"/>
      <c r="F11" s="67"/>
      <c r="G11" s="68"/>
    </row>
    <row r="12" spans="1:7" ht="18.600000000000001" customHeight="1" x14ac:dyDescent="0.25">
      <c r="A12" s="62"/>
      <c r="B12" s="63"/>
      <c r="C12" s="9" t="s">
        <v>9</v>
      </c>
      <c r="D12" s="66"/>
      <c r="E12" s="67"/>
      <c r="F12" s="67"/>
      <c r="G12" s="68"/>
    </row>
    <row r="13" spans="1:7" ht="18.600000000000001" customHeight="1" x14ac:dyDescent="0.25">
      <c r="A13" s="62"/>
      <c r="B13" s="63"/>
      <c r="C13" s="9" t="s">
        <v>10</v>
      </c>
      <c r="D13" s="66"/>
      <c r="E13" s="67"/>
      <c r="F13" s="67"/>
      <c r="G13" s="68"/>
    </row>
    <row r="14" spans="1:7" ht="18.600000000000001" customHeight="1" x14ac:dyDescent="0.25">
      <c r="A14" s="64"/>
      <c r="B14" s="65"/>
      <c r="C14" s="9" t="s">
        <v>11</v>
      </c>
      <c r="D14" s="66"/>
      <c r="E14" s="67"/>
      <c r="F14" s="67"/>
      <c r="G14" s="68"/>
    </row>
    <row r="15" spans="1:7" ht="147.94999999999999" customHeight="1" x14ac:dyDescent="0.2">
      <c r="A15" s="69" t="s">
        <v>155</v>
      </c>
      <c r="B15" s="70"/>
      <c r="C15" s="71"/>
      <c r="D15" s="72"/>
      <c r="E15" s="73"/>
      <c r="F15" s="73"/>
      <c r="G15" s="74"/>
    </row>
    <row r="16" spans="1:7" ht="18" customHeight="1" x14ac:dyDescent="0.25">
      <c r="A16" s="75" t="s">
        <v>12</v>
      </c>
      <c r="B16" s="76"/>
      <c r="C16" s="77"/>
      <c r="D16" s="66"/>
      <c r="E16" s="67"/>
      <c r="F16" s="67"/>
      <c r="G16" s="68"/>
    </row>
    <row r="17" spans="1:8" ht="18" customHeight="1" x14ac:dyDescent="0.25">
      <c r="A17" s="75" t="s">
        <v>13</v>
      </c>
      <c r="B17" s="76"/>
      <c r="C17" s="77"/>
      <c r="D17" s="78" t="str">
        <f>IF(D16&lt;15001,"Grade IC", "Grade IIC")</f>
        <v>Grade IC</v>
      </c>
      <c r="E17" s="79"/>
      <c r="F17" s="79"/>
      <c r="G17" s="80"/>
    </row>
    <row r="18" spans="1:8" ht="18" customHeight="1" x14ac:dyDescent="0.25">
      <c r="A18" s="75" t="s">
        <v>14</v>
      </c>
      <c r="B18" s="76"/>
      <c r="C18" s="77"/>
      <c r="D18" s="78" t="str">
        <f>IF(G158&lt;37,"Grade I", IF(G158&lt;61,"Grade II",IF(G158&lt;85,"Grade III","Grade IV")))</f>
        <v>Grade I</v>
      </c>
      <c r="E18" s="79"/>
      <c r="F18" s="79"/>
      <c r="G18" s="80"/>
    </row>
    <row r="19" spans="1:8" ht="18.600000000000001" customHeight="1" x14ac:dyDescent="0.2">
      <c r="A19" s="81" t="s">
        <v>110</v>
      </c>
      <c r="B19" s="82"/>
      <c r="C19" s="82"/>
      <c r="D19" s="83"/>
      <c r="E19" s="84" t="s">
        <v>111</v>
      </c>
      <c r="F19" s="85"/>
      <c r="G19" s="86"/>
    </row>
    <row r="20" spans="1:8" ht="18.600000000000001" customHeight="1" x14ac:dyDescent="0.2">
      <c r="A20" s="22" t="s">
        <v>147</v>
      </c>
      <c r="B20" s="23"/>
      <c r="C20" s="23"/>
      <c r="D20" s="24"/>
      <c r="E20" s="22" t="s">
        <v>15</v>
      </c>
      <c r="F20" s="23"/>
      <c r="G20" s="24"/>
    </row>
    <row r="21" spans="1:8" ht="18.2" customHeight="1" x14ac:dyDescent="0.2">
      <c r="A21" s="22" t="s">
        <v>148</v>
      </c>
      <c r="B21" s="23"/>
      <c r="C21" s="23"/>
      <c r="D21" s="24"/>
      <c r="E21" s="22" t="s">
        <v>16</v>
      </c>
      <c r="F21" s="23"/>
      <c r="G21" s="24"/>
    </row>
    <row r="22" spans="1:8" ht="18.600000000000001" customHeight="1" x14ac:dyDescent="0.2">
      <c r="A22" s="54" t="s">
        <v>112</v>
      </c>
      <c r="B22" s="55"/>
      <c r="C22" s="55"/>
      <c r="D22" s="56"/>
      <c r="E22" s="57" t="s">
        <v>113</v>
      </c>
      <c r="F22" s="58"/>
      <c r="G22" s="59"/>
    </row>
    <row r="23" spans="1:8" ht="18.600000000000001" customHeight="1" x14ac:dyDescent="0.2">
      <c r="A23" s="22" t="s">
        <v>149</v>
      </c>
      <c r="B23" s="23"/>
      <c r="C23" s="23"/>
      <c r="D23" s="24"/>
      <c r="E23" s="22" t="s">
        <v>185</v>
      </c>
      <c r="F23" s="23"/>
      <c r="G23" s="24"/>
    </row>
    <row r="24" spans="1:8" ht="18.600000000000001" customHeight="1" x14ac:dyDescent="0.2">
      <c r="A24" s="22" t="s">
        <v>150</v>
      </c>
      <c r="B24" s="23"/>
      <c r="C24" s="23"/>
      <c r="D24" s="24"/>
      <c r="E24" s="22" t="s">
        <v>186</v>
      </c>
      <c r="F24" s="23"/>
      <c r="G24" s="24"/>
    </row>
    <row r="25" spans="1:8" ht="18.2" customHeight="1" x14ac:dyDescent="0.2">
      <c r="A25" s="22" t="s">
        <v>151</v>
      </c>
      <c r="B25" s="23"/>
      <c r="C25" s="23"/>
      <c r="D25" s="24"/>
      <c r="E25" s="22" t="s">
        <v>17</v>
      </c>
      <c r="F25" s="23"/>
      <c r="G25" s="24"/>
    </row>
    <row r="26" spans="1:8" ht="18.600000000000001" customHeight="1" x14ac:dyDescent="0.2">
      <c r="A26" s="22" t="s">
        <v>152</v>
      </c>
      <c r="B26" s="23"/>
      <c r="C26" s="23"/>
      <c r="D26" s="24"/>
      <c r="E26" s="100" t="s">
        <v>18</v>
      </c>
      <c r="F26" s="101"/>
      <c r="G26" s="102"/>
    </row>
    <row r="27" spans="1:8" ht="18.600000000000001" customHeight="1" x14ac:dyDescent="0.2">
      <c r="A27" s="103" t="s">
        <v>19</v>
      </c>
      <c r="B27" s="104"/>
      <c r="C27" s="104"/>
      <c r="D27" s="104"/>
      <c r="E27" s="105"/>
      <c r="F27" s="20" t="s">
        <v>20</v>
      </c>
      <c r="G27" s="21" t="s">
        <v>21</v>
      </c>
      <c r="H27" s="6" t="s">
        <v>136</v>
      </c>
    </row>
    <row r="28" spans="1:8" ht="18.600000000000001" customHeight="1" x14ac:dyDescent="0.2">
      <c r="A28" s="106" t="s">
        <v>22</v>
      </c>
      <c r="B28" s="107"/>
      <c r="C28" s="107"/>
      <c r="D28" s="107"/>
      <c r="E28" s="107"/>
      <c r="F28" s="107"/>
      <c r="G28" s="108"/>
      <c r="H28" s="5"/>
    </row>
    <row r="29" spans="1:8" ht="36" customHeight="1" x14ac:dyDescent="0.2">
      <c r="A29" s="109" t="s">
        <v>23</v>
      </c>
      <c r="B29" s="110"/>
      <c r="C29" s="110"/>
      <c r="D29" s="110"/>
      <c r="E29" s="111"/>
      <c r="F29" s="10" t="s">
        <v>143</v>
      </c>
      <c r="G29" s="4"/>
      <c r="H29" s="5"/>
    </row>
    <row r="30" spans="1:8" ht="36" customHeight="1" x14ac:dyDescent="0.2">
      <c r="A30" s="109" t="s">
        <v>24</v>
      </c>
      <c r="B30" s="110"/>
      <c r="C30" s="110"/>
      <c r="D30" s="110"/>
      <c r="E30" s="111"/>
      <c r="F30" s="11" t="s">
        <v>114</v>
      </c>
      <c r="G30" s="4"/>
      <c r="H30" s="5"/>
    </row>
    <row r="31" spans="1:8" ht="18.2" customHeight="1" x14ac:dyDescent="0.2">
      <c r="A31" s="106" t="s">
        <v>25</v>
      </c>
      <c r="B31" s="107"/>
      <c r="C31" s="107"/>
      <c r="D31" s="107"/>
      <c r="E31" s="107"/>
      <c r="F31" s="107"/>
      <c r="G31" s="108"/>
      <c r="H31" s="5"/>
    </row>
    <row r="32" spans="1:8" ht="18.600000000000001" customHeight="1" x14ac:dyDescent="0.2">
      <c r="A32" s="51" t="s">
        <v>26</v>
      </c>
      <c r="B32" s="52"/>
      <c r="C32" s="52"/>
      <c r="D32" s="52"/>
      <c r="E32" s="53"/>
      <c r="F32" s="12">
        <v>2</v>
      </c>
      <c r="G32" s="4"/>
      <c r="H32" s="5"/>
    </row>
    <row r="33" spans="1:8" ht="65.25" customHeight="1" x14ac:dyDescent="0.2">
      <c r="A33" s="51" t="s">
        <v>141</v>
      </c>
      <c r="B33" s="112"/>
      <c r="C33" s="112"/>
      <c r="D33" s="112"/>
      <c r="E33" s="113"/>
      <c r="F33" s="12">
        <v>4</v>
      </c>
      <c r="G33" s="4"/>
      <c r="H33" s="5"/>
    </row>
    <row r="34" spans="1:8" ht="33.75" customHeight="1" x14ac:dyDescent="0.2">
      <c r="A34" s="51" t="s">
        <v>27</v>
      </c>
      <c r="B34" s="52"/>
      <c r="C34" s="52"/>
      <c r="D34" s="52"/>
      <c r="E34" s="53"/>
      <c r="F34" s="10" t="s">
        <v>28</v>
      </c>
      <c r="G34" s="4"/>
      <c r="H34" s="5"/>
    </row>
    <row r="35" spans="1:8" ht="36" customHeight="1" x14ac:dyDescent="0.2">
      <c r="A35" s="114" t="s">
        <v>115</v>
      </c>
      <c r="B35" s="112"/>
      <c r="C35" s="112"/>
      <c r="D35" s="112"/>
      <c r="E35" s="113"/>
      <c r="F35" s="12">
        <v>4</v>
      </c>
      <c r="G35" s="4"/>
      <c r="H35" s="5"/>
    </row>
    <row r="36" spans="1:8" ht="18.600000000000001" customHeight="1" x14ac:dyDescent="0.2">
      <c r="A36" s="106" t="s">
        <v>29</v>
      </c>
      <c r="B36" s="107"/>
      <c r="C36" s="107"/>
      <c r="D36" s="107"/>
      <c r="E36" s="107"/>
      <c r="F36" s="107"/>
      <c r="G36" s="108"/>
      <c r="H36" s="5"/>
    </row>
    <row r="37" spans="1:8" ht="18.600000000000001" customHeight="1" x14ac:dyDescent="0.2">
      <c r="A37" s="51" t="s">
        <v>30</v>
      </c>
      <c r="B37" s="52"/>
      <c r="C37" s="52"/>
      <c r="D37" s="52"/>
      <c r="E37" s="53"/>
      <c r="F37" s="12">
        <v>2</v>
      </c>
      <c r="G37" s="4"/>
      <c r="H37" s="5"/>
    </row>
    <row r="38" spans="1:8" ht="18.600000000000001" customHeight="1" x14ac:dyDescent="0.2">
      <c r="A38" s="51" t="s">
        <v>165</v>
      </c>
      <c r="B38" s="52"/>
      <c r="C38" s="52"/>
      <c r="D38" s="52"/>
      <c r="E38" s="53"/>
      <c r="F38" s="12">
        <v>0</v>
      </c>
      <c r="G38" s="4"/>
      <c r="H38" s="5"/>
    </row>
    <row r="39" spans="1:8" ht="18.2" customHeight="1" x14ac:dyDescent="0.2">
      <c r="A39" s="51" t="s">
        <v>166</v>
      </c>
      <c r="B39" s="52"/>
      <c r="C39" s="52"/>
      <c r="D39" s="52"/>
      <c r="E39" s="53"/>
      <c r="F39" s="12">
        <v>1</v>
      </c>
      <c r="G39" s="4"/>
      <c r="H39" s="5"/>
    </row>
    <row r="40" spans="1:8" ht="18.600000000000001" customHeight="1" x14ac:dyDescent="0.2">
      <c r="A40" s="51" t="s">
        <v>31</v>
      </c>
      <c r="B40" s="52"/>
      <c r="C40" s="52"/>
      <c r="D40" s="52"/>
      <c r="E40" s="53"/>
      <c r="F40" s="12">
        <v>1</v>
      </c>
      <c r="G40" s="4"/>
      <c r="H40" s="5"/>
    </row>
    <row r="41" spans="1:8" ht="18.600000000000001" customHeight="1" x14ac:dyDescent="0.2">
      <c r="A41" s="51" t="s">
        <v>32</v>
      </c>
      <c r="B41" s="52"/>
      <c r="C41" s="52"/>
      <c r="D41" s="52"/>
      <c r="E41" s="53"/>
      <c r="F41" s="12">
        <v>1</v>
      </c>
      <c r="G41" s="4"/>
      <c r="H41" s="5"/>
    </row>
    <row r="42" spans="1:8" ht="18.600000000000001" customHeight="1" x14ac:dyDescent="0.2">
      <c r="A42" s="51" t="s">
        <v>33</v>
      </c>
      <c r="B42" s="52"/>
      <c r="C42" s="52"/>
      <c r="D42" s="52"/>
      <c r="E42" s="53"/>
      <c r="F42" s="12">
        <v>2</v>
      </c>
      <c r="G42" s="4"/>
      <c r="H42" s="5"/>
    </row>
    <row r="43" spans="1:8" ht="18.2" customHeight="1" x14ac:dyDescent="0.2">
      <c r="A43" s="51" t="s">
        <v>34</v>
      </c>
      <c r="B43" s="52"/>
      <c r="C43" s="52"/>
      <c r="D43" s="52"/>
      <c r="E43" s="53"/>
      <c r="F43" s="12">
        <v>1</v>
      </c>
      <c r="G43" s="4"/>
      <c r="H43" s="5"/>
    </row>
    <row r="44" spans="1:8" ht="35.25" customHeight="1" x14ac:dyDescent="0.2">
      <c r="A44" s="51" t="s">
        <v>35</v>
      </c>
      <c r="B44" s="52"/>
      <c r="C44" s="52"/>
      <c r="D44" s="52"/>
      <c r="E44" s="53"/>
      <c r="F44" s="12">
        <v>3</v>
      </c>
      <c r="G44" s="4"/>
      <c r="H44" s="5"/>
    </row>
    <row r="45" spans="1:8" ht="18.600000000000001" customHeight="1" x14ac:dyDescent="0.2">
      <c r="A45" s="51" t="s">
        <v>36</v>
      </c>
      <c r="B45" s="52"/>
      <c r="C45" s="52"/>
      <c r="D45" s="52"/>
      <c r="E45" s="53"/>
      <c r="F45" s="12">
        <v>5</v>
      </c>
      <c r="G45" s="4"/>
      <c r="H45" s="5"/>
    </row>
    <row r="46" spans="1:8" ht="18.600000000000001" customHeight="1" x14ac:dyDescent="0.2">
      <c r="A46" s="106" t="s">
        <v>37</v>
      </c>
      <c r="B46" s="107"/>
      <c r="C46" s="107"/>
      <c r="D46" s="107"/>
      <c r="E46" s="107"/>
      <c r="F46" s="107"/>
      <c r="G46" s="108"/>
      <c r="H46" s="5"/>
    </row>
    <row r="47" spans="1:8" ht="18.2" customHeight="1" x14ac:dyDescent="0.2">
      <c r="A47" s="51" t="s">
        <v>38</v>
      </c>
      <c r="B47" s="52"/>
      <c r="C47" s="52"/>
      <c r="D47" s="52"/>
      <c r="E47" s="53"/>
      <c r="F47" s="12">
        <v>5</v>
      </c>
      <c r="G47" s="4"/>
      <c r="H47" s="5"/>
    </row>
    <row r="48" spans="1:8" ht="18.600000000000001" customHeight="1" x14ac:dyDescent="0.2">
      <c r="A48" s="51" t="s">
        <v>39</v>
      </c>
      <c r="B48" s="52"/>
      <c r="C48" s="52"/>
      <c r="D48" s="52"/>
      <c r="E48" s="53"/>
      <c r="F48" s="12">
        <v>1</v>
      </c>
      <c r="G48" s="4"/>
      <c r="H48" s="5"/>
    </row>
    <row r="49" spans="1:8" ht="18.600000000000001" customHeight="1" x14ac:dyDescent="0.2">
      <c r="A49" s="51" t="s">
        <v>40</v>
      </c>
      <c r="B49" s="52"/>
      <c r="C49" s="52"/>
      <c r="D49" s="52"/>
      <c r="E49" s="53"/>
      <c r="F49" s="12">
        <v>7</v>
      </c>
      <c r="G49" s="4"/>
      <c r="H49" s="5"/>
    </row>
    <row r="50" spans="1:8" ht="35.25" customHeight="1" x14ac:dyDescent="0.2">
      <c r="A50" s="51" t="s">
        <v>35</v>
      </c>
      <c r="B50" s="52"/>
      <c r="C50" s="52"/>
      <c r="D50" s="52"/>
      <c r="E50" s="53"/>
      <c r="F50" s="12">
        <v>3</v>
      </c>
      <c r="G50" s="4"/>
      <c r="H50" s="5"/>
    </row>
    <row r="51" spans="1:8" ht="34.5" customHeight="1" x14ac:dyDescent="0.2">
      <c r="A51" s="51" t="s">
        <v>120</v>
      </c>
      <c r="B51" s="112"/>
      <c r="C51" s="112"/>
      <c r="D51" s="112"/>
      <c r="E51" s="113"/>
      <c r="F51" s="10" t="s">
        <v>41</v>
      </c>
      <c r="G51" s="4"/>
      <c r="H51" s="5"/>
    </row>
    <row r="52" spans="1:8" ht="18.600000000000001" customHeight="1" x14ac:dyDescent="0.2">
      <c r="A52" s="51" t="s">
        <v>42</v>
      </c>
      <c r="B52" s="52"/>
      <c r="C52" s="52"/>
      <c r="D52" s="52"/>
      <c r="E52" s="53"/>
      <c r="F52" s="12">
        <v>2</v>
      </c>
      <c r="G52" s="4"/>
      <c r="H52" s="5"/>
    </row>
    <row r="53" spans="1:8" ht="18.2" customHeight="1" x14ac:dyDescent="0.2">
      <c r="A53" s="51" t="s">
        <v>43</v>
      </c>
      <c r="B53" s="52"/>
      <c r="C53" s="52"/>
      <c r="D53" s="52"/>
      <c r="E53" s="53"/>
      <c r="F53" s="12">
        <v>2</v>
      </c>
      <c r="G53" s="4"/>
      <c r="H53" s="5"/>
    </row>
    <row r="54" spans="1:8" ht="34.5" customHeight="1" x14ac:dyDescent="0.2">
      <c r="A54" s="51" t="s">
        <v>44</v>
      </c>
      <c r="B54" s="52"/>
      <c r="C54" s="52"/>
      <c r="D54" s="52"/>
      <c r="E54" s="53"/>
      <c r="F54" s="12">
        <v>7</v>
      </c>
      <c r="G54" s="4"/>
      <c r="H54" s="5"/>
    </row>
    <row r="55" spans="1:8" ht="18.2" customHeight="1" x14ac:dyDescent="0.2">
      <c r="A55" s="106" t="s">
        <v>45</v>
      </c>
      <c r="B55" s="107"/>
      <c r="C55" s="107"/>
      <c r="D55" s="107"/>
      <c r="E55" s="107"/>
      <c r="F55" s="107"/>
      <c r="G55" s="108"/>
      <c r="H55" s="5"/>
    </row>
    <row r="56" spans="1:8" ht="48.75" customHeight="1" x14ac:dyDescent="0.2">
      <c r="A56" s="51" t="s">
        <v>46</v>
      </c>
      <c r="B56" s="52"/>
      <c r="C56" s="52"/>
      <c r="D56" s="52"/>
      <c r="E56" s="53"/>
      <c r="F56" s="12">
        <v>5</v>
      </c>
      <c r="G56" s="4"/>
      <c r="H56" s="5"/>
    </row>
    <row r="57" spans="1:8" ht="33" customHeight="1" x14ac:dyDescent="0.2">
      <c r="A57" s="114" t="s">
        <v>116</v>
      </c>
      <c r="B57" s="112"/>
      <c r="C57" s="112"/>
      <c r="D57" s="112"/>
      <c r="E57" s="113"/>
      <c r="F57" s="12">
        <v>15</v>
      </c>
      <c r="G57" s="4"/>
      <c r="H57" s="5"/>
    </row>
    <row r="58" spans="1:8" ht="18.600000000000001" customHeight="1" x14ac:dyDescent="0.2">
      <c r="A58" s="51" t="s">
        <v>47</v>
      </c>
      <c r="B58" s="52"/>
      <c r="C58" s="52"/>
      <c r="D58" s="52"/>
      <c r="E58" s="53"/>
      <c r="F58" s="12">
        <v>5</v>
      </c>
      <c r="G58" s="4"/>
      <c r="H58" s="5"/>
    </row>
    <row r="59" spans="1:8" ht="36" customHeight="1" x14ac:dyDescent="0.2">
      <c r="A59" s="51" t="s">
        <v>121</v>
      </c>
      <c r="B59" s="112"/>
      <c r="C59" s="112"/>
      <c r="D59" s="112"/>
      <c r="E59" s="113"/>
      <c r="F59" s="12">
        <v>7</v>
      </c>
      <c r="G59" s="4"/>
      <c r="H59" s="5"/>
    </row>
    <row r="60" spans="1:8" ht="36" customHeight="1" x14ac:dyDescent="0.2">
      <c r="A60" s="114" t="s">
        <v>117</v>
      </c>
      <c r="B60" s="112"/>
      <c r="C60" s="112"/>
      <c r="D60" s="112"/>
      <c r="E60" s="113"/>
      <c r="F60" s="12">
        <v>9</v>
      </c>
      <c r="G60" s="4"/>
      <c r="H60" s="5"/>
    </row>
    <row r="61" spans="1:8" ht="36" customHeight="1" x14ac:dyDescent="0.2">
      <c r="A61" s="51" t="s">
        <v>122</v>
      </c>
      <c r="B61" s="112"/>
      <c r="C61" s="112"/>
      <c r="D61" s="112"/>
      <c r="E61" s="113"/>
      <c r="F61" s="12">
        <v>7</v>
      </c>
      <c r="G61" s="4"/>
      <c r="H61" s="5"/>
    </row>
    <row r="62" spans="1:8" ht="18.2" customHeight="1" x14ac:dyDescent="0.2">
      <c r="A62" s="51" t="s">
        <v>48</v>
      </c>
      <c r="B62" s="52"/>
      <c r="C62" s="52"/>
      <c r="D62" s="52"/>
      <c r="E62" s="53"/>
      <c r="F62" s="12">
        <v>10</v>
      </c>
      <c r="G62" s="4"/>
      <c r="H62" s="5"/>
    </row>
    <row r="63" spans="1:8" ht="18.600000000000001" customHeight="1" x14ac:dyDescent="0.2">
      <c r="A63" s="51" t="s">
        <v>49</v>
      </c>
      <c r="B63" s="52"/>
      <c r="C63" s="52"/>
      <c r="D63" s="52"/>
      <c r="E63" s="53"/>
      <c r="F63" s="12">
        <v>12</v>
      </c>
      <c r="G63" s="4"/>
      <c r="H63" s="5"/>
    </row>
    <row r="64" spans="1:8" ht="18.600000000000001" customHeight="1" x14ac:dyDescent="0.2">
      <c r="A64" s="51" t="s">
        <v>50</v>
      </c>
      <c r="B64" s="52"/>
      <c r="C64" s="52"/>
      <c r="D64" s="52"/>
      <c r="E64" s="53"/>
      <c r="F64" s="12">
        <v>20</v>
      </c>
      <c r="G64" s="4"/>
      <c r="H64" s="5"/>
    </row>
    <row r="65" spans="1:8" ht="18.600000000000001" customHeight="1" x14ac:dyDescent="0.2">
      <c r="A65" s="51" t="s">
        <v>51</v>
      </c>
      <c r="B65" s="52"/>
      <c r="C65" s="52"/>
      <c r="D65" s="52"/>
      <c r="E65" s="53"/>
      <c r="F65" s="12">
        <v>7</v>
      </c>
      <c r="G65" s="4"/>
      <c r="H65" s="5"/>
    </row>
    <row r="66" spans="1:8" ht="18.2" customHeight="1" x14ac:dyDescent="0.2">
      <c r="A66" s="51" t="s">
        <v>52</v>
      </c>
      <c r="B66" s="52"/>
      <c r="C66" s="52"/>
      <c r="D66" s="52"/>
      <c r="E66" s="53"/>
      <c r="F66" s="12">
        <v>12</v>
      </c>
      <c r="G66" s="4"/>
      <c r="H66" s="5"/>
    </row>
    <row r="67" spans="1:8" ht="32.25" customHeight="1" x14ac:dyDescent="0.2">
      <c r="A67" s="51" t="s">
        <v>53</v>
      </c>
      <c r="B67" s="52"/>
      <c r="C67" s="52"/>
      <c r="D67" s="52"/>
      <c r="E67" s="53"/>
      <c r="F67" s="12">
        <v>2</v>
      </c>
      <c r="G67" s="4"/>
      <c r="H67" s="5"/>
    </row>
    <row r="68" spans="1:8" ht="36" customHeight="1" x14ac:dyDescent="0.2">
      <c r="A68" s="51" t="s">
        <v>123</v>
      </c>
      <c r="B68" s="112"/>
      <c r="C68" s="112"/>
      <c r="D68" s="112"/>
      <c r="E68" s="113"/>
      <c r="F68" s="12">
        <v>4</v>
      </c>
      <c r="G68" s="4"/>
      <c r="H68" s="5"/>
    </row>
    <row r="69" spans="1:8" ht="36" customHeight="1" x14ac:dyDescent="0.2">
      <c r="A69" s="51" t="s">
        <v>124</v>
      </c>
      <c r="B69" s="112"/>
      <c r="C69" s="112"/>
      <c r="D69" s="112"/>
      <c r="E69" s="113"/>
      <c r="F69" s="12">
        <v>8</v>
      </c>
      <c r="G69" s="4"/>
      <c r="H69" s="5"/>
    </row>
    <row r="70" spans="1:8" ht="18.600000000000001" customHeight="1" x14ac:dyDescent="0.2">
      <c r="A70" s="115" t="s">
        <v>54</v>
      </c>
      <c r="B70" s="116"/>
      <c r="C70" s="116"/>
      <c r="D70" s="116"/>
      <c r="E70" s="116"/>
      <c r="F70" s="116"/>
      <c r="G70" s="117"/>
      <c r="H70" s="5"/>
    </row>
    <row r="71" spans="1:8" ht="18.600000000000001" customHeight="1" x14ac:dyDescent="0.2">
      <c r="A71" s="121" t="s">
        <v>168</v>
      </c>
      <c r="B71" s="121"/>
      <c r="C71" s="121"/>
      <c r="D71" s="121"/>
      <c r="E71" s="121"/>
      <c r="F71" s="18">
        <v>1</v>
      </c>
      <c r="G71" s="19"/>
      <c r="H71" s="5"/>
    </row>
    <row r="72" spans="1:8" ht="37.5" customHeight="1" x14ac:dyDescent="0.2">
      <c r="A72" s="118" t="s">
        <v>167</v>
      </c>
      <c r="B72" s="119"/>
      <c r="C72" s="119"/>
      <c r="D72" s="119"/>
      <c r="E72" s="120"/>
      <c r="F72" s="16">
        <v>2</v>
      </c>
      <c r="G72" s="17"/>
      <c r="H72" s="5"/>
    </row>
    <row r="73" spans="1:8" ht="18.600000000000001" customHeight="1" x14ac:dyDescent="0.2">
      <c r="A73" s="51" t="s">
        <v>55</v>
      </c>
      <c r="B73" s="52"/>
      <c r="C73" s="52"/>
      <c r="D73" s="52"/>
      <c r="E73" s="53"/>
      <c r="F73" s="12">
        <v>2</v>
      </c>
      <c r="G73" s="4"/>
      <c r="H73" s="5"/>
    </row>
    <row r="74" spans="1:8" ht="48.75" customHeight="1" x14ac:dyDescent="0.2">
      <c r="A74" s="51" t="s">
        <v>125</v>
      </c>
      <c r="B74" s="112"/>
      <c r="C74" s="112"/>
      <c r="D74" s="112"/>
      <c r="E74" s="113"/>
      <c r="F74" s="12">
        <v>10</v>
      </c>
      <c r="G74" s="4"/>
      <c r="H74" s="5"/>
    </row>
    <row r="75" spans="1:8" ht="18.600000000000001" customHeight="1" x14ac:dyDescent="0.2">
      <c r="A75" s="51" t="s">
        <v>56</v>
      </c>
      <c r="B75" s="52"/>
      <c r="C75" s="52"/>
      <c r="D75" s="52"/>
      <c r="E75" s="53"/>
      <c r="F75" s="12">
        <v>12</v>
      </c>
      <c r="G75" s="4"/>
      <c r="H75" s="5"/>
    </row>
    <row r="76" spans="1:8" ht="18.2" customHeight="1" x14ac:dyDescent="0.2">
      <c r="A76" s="51" t="s">
        <v>57</v>
      </c>
      <c r="B76" s="52"/>
      <c r="C76" s="52"/>
      <c r="D76" s="52"/>
      <c r="E76" s="53"/>
      <c r="F76" s="12">
        <v>10</v>
      </c>
      <c r="G76" s="4"/>
      <c r="H76" s="5"/>
    </row>
    <row r="77" spans="1:8" ht="34.5" customHeight="1" x14ac:dyDescent="0.2">
      <c r="A77" s="51" t="s">
        <v>58</v>
      </c>
      <c r="B77" s="52"/>
      <c r="C77" s="52"/>
      <c r="D77" s="52"/>
      <c r="E77" s="53"/>
      <c r="F77" s="12">
        <v>15</v>
      </c>
      <c r="G77" s="4"/>
      <c r="H77" s="5"/>
    </row>
    <row r="78" spans="1:8" ht="18.2" customHeight="1" x14ac:dyDescent="0.2">
      <c r="A78" s="51" t="s">
        <v>59</v>
      </c>
      <c r="B78" s="52"/>
      <c r="C78" s="52"/>
      <c r="D78" s="52"/>
      <c r="E78" s="53"/>
      <c r="F78" s="12">
        <v>4</v>
      </c>
      <c r="G78" s="4"/>
      <c r="H78" s="5"/>
    </row>
    <row r="79" spans="1:8" ht="18.600000000000001" customHeight="1" x14ac:dyDescent="0.2">
      <c r="A79" s="51" t="s">
        <v>60</v>
      </c>
      <c r="B79" s="52"/>
      <c r="C79" s="52"/>
      <c r="D79" s="52"/>
      <c r="E79" s="53"/>
      <c r="F79" s="12">
        <v>3</v>
      </c>
      <c r="G79" s="4"/>
      <c r="H79" s="5"/>
    </row>
    <row r="80" spans="1:8" ht="18.600000000000001" customHeight="1" x14ac:dyDescent="0.2">
      <c r="A80" s="51" t="s">
        <v>61</v>
      </c>
      <c r="B80" s="52"/>
      <c r="C80" s="52"/>
      <c r="D80" s="52"/>
      <c r="E80" s="53"/>
      <c r="F80" s="12">
        <v>3</v>
      </c>
      <c r="G80" s="4"/>
      <c r="H80" s="5"/>
    </row>
    <row r="81" spans="1:8" ht="36" customHeight="1" x14ac:dyDescent="0.2">
      <c r="A81" s="51" t="s">
        <v>126</v>
      </c>
      <c r="B81" s="112"/>
      <c r="C81" s="112"/>
      <c r="D81" s="112"/>
      <c r="E81" s="113"/>
      <c r="F81" s="12">
        <v>8</v>
      </c>
      <c r="G81" s="4"/>
      <c r="H81" s="5"/>
    </row>
    <row r="82" spans="1:8" ht="18.600000000000001" customHeight="1" x14ac:dyDescent="0.2">
      <c r="A82" s="51" t="s">
        <v>62</v>
      </c>
      <c r="B82" s="52"/>
      <c r="C82" s="52"/>
      <c r="D82" s="52"/>
      <c r="E82" s="53"/>
      <c r="F82" s="12">
        <v>2</v>
      </c>
      <c r="G82" s="4"/>
      <c r="H82" s="5"/>
    </row>
    <row r="83" spans="1:8" ht="18.600000000000001" customHeight="1" x14ac:dyDescent="0.2">
      <c r="A83" s="51" t="s">
        <v>169</v>
      </c>
      <c r="B83" s="52"/>
      <c r="C83" s="52"/>
      <c r="D83" s="52"/>
      <c r="E83" s="53"/>
      <c r="F83" s="12">
        <v>4</v>
      </c>
      <c r="G83" s="4"/>
      <c r="H83" s="5"/>
    </row>
    <row r="84" spans="1:8" ht="18.600000000000001" customHeight="1" x14ac:dyDescent="0.2">
      <c r="A84" s="51" t="s">
        <v>63</v>
      </c>
      <c r="B84" s="52"/>
      <c r="C84" s="52"/>
      <c r="D84" s="52"/>
      <c r="E84" s="53"/>
      <c r="F84" s="12">
        <v>4</v>
      </c>
      <c r="G84" s="4"/>
      <c r="H84" s="5"/>
    </row>
    <row r="85" spans="1:8" ht="18.2" customHeight="1" x14ac:dyDescent="0.2">
      <c r="A85" s="51" t="s">
        <v>64</v>
      </c>
      <c r="B85" s="52"/>
      <c r="C85" s="52"/>
      <c r="D85" s="52"/>
      <c r="E85" s="53"/>
      <c r="F85" s="12">
        <v>3</v>
      </c>
      <c r="G85" s="4"/>
      <c r="H85" s="5"/>
    </row>
    <row r="86" spans="1:8" ht="33.75" customHeight="1" x14ac:dyDescent="0.2">
      <c r="A86" s="51" t="s">
        <v>65</v>
      </c>
      <c r="B86" s="52"/>
      <c r="C86" s="52"/>
      <c r="D86" s="52"/>
      <c r="E86" s="53"/>
      <c r="F86" s="10" t="s">
        <v>66</v>
      </c>
      <c r="G86" s="4"/>
      <c r="H86" s="5"/>
    </row>
    <row r="87" spans="1:8" x14ac:dyDescent="0.2">
      <c r="A87" s="51" t="s">
        <v>184</v>
      </c>
      <c r="B87" s="52"/>
      <c r="C87" s="52"/>
      <c r="D87" s="52"/>
      <c r="E87" s="53"/>
      <c r="F87" s="10">
        <v>1</v>
      </c>
      <c r="G87" s="4"/>
      <c r="H87" s="5"/>
    </row>
    <row r="88" spans="1:8" ht="18.600000000000001" customHeight="1" x14ac:dyDescent="0.2">
      <c r="A88" s="51" t="s">
        <v>67</v>
      </c>
      <c r="B88" s="52"/>
      <c r="C88" s="52"/>
      <c r="D88" s="52"/>
      <c r="E88" s="53"/>
      <c r="F88" s="12">
        <v>6</v>
      </c>
      <c r="G88" s="4"/>
      <c r="H88" s="5"/>
    </row>
    <row r="89" spans="1:8" ht="32.25" customHeight="1" x14ac:dyDescent="0.2">
      <c r="A89" s="51" t="s">
        <v>127</v>
      </c>
      <c r="B89" s="112"/>
      <c r="C89" s="112"/>
      <c r="D89" s="112"/>
      <c r="E89" s="113"/>
      <c r="F89" s="12">
        <v>4</v>
      </c>
      <c r="G89" s="4"/>
      <c r="H89" s="5"/>
    </row>
    <row r="90" spans="1:8" ht="18.600000000000001" customHeight="1" x14ac:dyDescent="0.2">
      <c r="A90" s="51" t="s">
        <v>68</v>
      </c>
      <c r="B90" s="52"/>
      <c r="C90" s="52"/>
      <c r="D90" s="52"/>
      <c r="E90" s="53"/>
      <c r="F90" s="12">
        <v>5</v>
      </c>
      <c r="G90" s="4"/>
      <c r="H90" s="5"/>
    </row>
    <row r="91" spans="1:8" ht="18.600000000000001" customHeight="1" x14ac:dyDescent="0.2">
      <c r="A91" s="106" t="s">
        <v>69</v>
      </c>
      <c r="B91" s="107"/>
      <c r="C91" s="107"/>
      <c r="D91" s="107"/>
      <c r="E91" s="107"/>
      <c r="F91" s="107"/>
      <c r="G91" s="108"/>
      <c r="H91" s="5"/>
    </row>
    <row r="92" spans="1:8" ht="18.2" customHeight="1" x14ac:dyDescent="0.2">
      <c r="A92" s="51" t="s">
        <v>70</v>
      </c>
      <c r="B92" s="52"/>
      <c r="C92" s="52"/>
      <c r="D92" s="52"/>
      <c r="E92" s="53"/>
      <c r="F92" s="13">
        <v>2</v>
      </c>
      <c r="G92" s="4"/>
      <c r="H92" s="5"/>
    </row>
    <row r="93" spans="1:8" ht="18.600000000000001" customHeight="1" x14ac:dyDescent="0.2">
      <c r="A93" s="51" t="s">
        <v>71</v>
      </c>
      <c r="B93" s="52"/>
      <c r="C93" s="52"/>
      <c r="D93" s="52"/>
      <c r="E93" s="53"/>
      <c r="F93" s="13">
        <v>3</v>
      </c>
      <c r="G93" s="4"/>
      <c r="H93" s="5"/>
    </row>
    <row r="94" spans="1:8" ht="18.600000000000001" customHeight="1" x14ac:dyDescent="0.2">
      <c r="A94" s="51" t="s">
        <v>145</v>
      </c>
      <c r="B94" s="52"/>
      <c r="C94" s="52"/>
      <c r="D94" s="52"/>
      <c r="E94" s="53"/>
      <c r="F94" s="13">
        <v>2</v>
      </c>
      <c r="G94" s="4"/>
      <c r="H94" s="5"/>
    </row>
    <row r="95" spans="1:8" x14ac:dyDescent="0.2">
      <c r="A95" s="51" t="s">
        <v>72</v>
      </c>
      <c r="B95" s="52"/>
      <c r="C95" s="52"/>
      <c r="D95" s="52"/>
      <c r="E95" s="53"/>
      <c r="F95" s="13">
        <v>1</v>
      </c>
      <c r="G95" s="4"/>
      <c r="H95" s="5"/>
    </row>
    <row r="96" spans="1:8" x14ac:dyDescent="0.2">
      <c r="A96" s="51" t="s">
        <v>187</v>
      </c>
      <c r="B96" s="52"/>
      <c r="C96" s="52"/>
      <c r="D96" s="52"/>
      <c r="E96" s="53"/>
      <c r="F96" s="13">
        <v>3</v>
      </c>
      <c r="G96" s="4"/>
      <c r="H96" s="5"/>
    </row>
    <row r="97" spans="1:8" ht="53.25" customHeight="1" x14ac:dyDescent="0.2">
      <c r="A97" s="51" t="s">
        <v>128</v>
      </c>
      <c r="B97" s="112"/>
      <c r="C97" s="112"/>
      <c r="D97" s="112"/>
      <c r="E97" s="113"/>
      <c r="F97" s="13">
        <v>6</v>
      </c>
      <c r="G97" s="4"/>
      <c r="H97" s="5"/>
    </row>
    <row r="98" spans="1:8" ht="18.600000000000001" customHeight="1" x14ac:dyDescent="0.2">
      <c r="A98" s="51" t="s">
        <v>73</v>
      </c>
      <c r="B98" s="52"/>
      <c r="C98" s="52"/>
      <c r="D98" s="52"/>
      <c r="E98" s="53"/>
      <c r="F98" s="13">
        <v>5</v>
      </c>
      <c r="G98" s="4"/>
      <c r="H98" s="5"/>
    </row>
    <row r="99" spans="1:8" ht="18.2" customHeight="1" x14ac:dyDescent="0.2">
      <c r="A99" s="51" t="s">
        <v>74</v>
      </c>
      <c r="B99" s="52"/>
      <c r="C99" s="52"/>
      <c r="D99" s="52"/>
      <c r="E99" s="53"/>
      <c r="F99" s="13">
        <v>7</v>
      </c>
      <c r="G99" s="4"/>
      <c r="H99" s="5"/>
    </row>
    <row r="100" spans="1:8" ht="18.600000000000001" customHeight="1" x14ac:dyDescent="0.2">
      <c r="A100" s="51" t="s">
        <v>75</v>
      </c>
      <c r="B100" s="52"/>
      <c r="C100" s="52"/>
      <c r="D100" s="52"/>
      <c r="E100" s="53"/>
      <c r="F100" s="13">
        <v>10</v>
      </c>
      <c r="G100" s="4"/>
      <c r="H100" s="5"/>
    </row>
    <row r="101" spans="1:8" ht="18.600000000000001" customHeight="1" x14ac:dyDescent="0.2">
      <c r="A101" s="51" t="s">
        <v>76</v>
      </c>
      <c r="B101" s="52"/>
      <c r="C101" s="52"/>
      <c r="D101" s="52"/>
      <c r="E101" s="53"/>
      <c r="F101" s="13">
        <v>4</v>
      </c>
      <c r="G101" s="4"/>
      <c r="H101" s="5"/>
    </row>
    <row r="102" spans="1:8" ht="18.600000000000001" customHeight="1" x14ac:dyDescent="0.2">
      <c r="A102" s="51" t="s">
        <v>77</v>
      </c>
      <c r="B102" s="52"/>
      <c r="C102" s="52"/>
      <c r="D102" s="52"/>
      <c r="E102" s="53"/>
      <c r="F102" s="13">
        <v>7</v>
      </c>
      <c r="G102" s="4"/>
      <c r="H102" s="5"/>
    </row>
    <row r="103" spans="1:8" ht="18.2" customHeight="1" x14ac:dyDescent="0.2">
      <c r="A103" s="51" t="s">
        <v>146</v>
      </c>
      <c r="B103" s="52"/>
      <c r="C103" s="52"/>
      <c r="D103" s="52"/>
      <c r="E103" s="53"/>
      <c r="F103" s="13">
        <v>3</v>
      </c>
      <c r="G103" s="4"/>
      <c r="H103" s="5"/>
    </row>
    <row r="104" spans="1:8" ht="18.600000000000001" customHeight="1" x14ac:dyDescent="0.2">
      <c r="A104" s="51" t="s">
        <v>78</v>
      </c>
      <c r="B104" s="52"/>
      <c r="C104" s="52"/>
      <c r="D104" s="52"/>
      <c r="E104" s="53"/>
      <c r="F104" s="13">
        <v>3</v>
      </c>
      <c r="G104" s="4"/>
      <c r="H104" s="5"/>
    </row>
    <row r="105" spans="1:8" ht="18.600000000000001" customHeight="1" x14ac:dyDescent="0.2">
      <c r="A105" s="51" t="s">
        <v>79</v>
      </c>
      <c r="B105" s="52"/>
      <c r="C105" s="52"/>
      <c r="D105" s="52"/>
      <c r="E105" s="53"/>
      <c r="F105" s="13">
        <v>6</v>
      </c>
      <c r="G105" s="4"/>
      <c r="H105" s="5"/>
    </row>
    <row r="106" spans="1:8" x14ac:dyDescent="0.2">
      <c r="A106" s="51" t="s">
        <v>80</v>
      </c>
      <c r="B106" s="52"/>
      <c r="C106" s="52"/>
      <c r="D106" s="52"/>
      <c r="E106" s="53"/>
      <c r="F106" s="13">
        <v>6</v>
      </c>
      <c r="G106" s="4"/>
      <c r="H106" s="5"/>
    </row>
    <row r="107" spans="1:8" ht="33.75" customHeight="1" x14ac:dyDescent="0.2">
      <c r="A107" s="51" t="s">
        <v>139</v>
      </c>
      <c r="B107" s="112"/>
      <c r="C107" s="112"/>
      <c r="D107" s="112"/>
      <c r="E107" s="113"/>
      <c r="F107" s="13">
        <v>8</v>
      </c>
      <c r="G107" s="4"/>
      <c r="H107" s="5"/>
    </row>
    <row r="108" spans="1:8" ht="18.600000000000001" customHeight="1" x14ac:dyDescent="0.2">
      <c r="A108" s="51" t="s">
        <v>81</v>
      </c>
      <c r="B108" s="52"/>
      <c r="C108" s="52"/>
      <c r="D108" s="52"/>
      <c r="E108" s="53"/>
      <c r="F108" s="13">
        <v>12</v>
      </c>
      <c r="G108" s="4"/>
      <c r="H108" s="5"/>
    </row>
    <row r="109" spans="1:8" ht="18.2" customHeight="1" x14ac:dyDescent="0.2">
      <c r="A109" s="51" t="s">
        <v>82</v>
      </c>
      <c r="B109" s="52"/>
      <c r="C109" s="52"/>
      <c r="D109" s="52"/>
      <c r="E109" s="53"/>
      <c r="F109" s="13">
        <v>1</v>
      </c>
      <c r="G109" s="4"/>
      <c r="H109" s="5"/>
    </row>
    <row r="110" spans="1:8" x14ac:dyDescent="0.2">
      <c r="A110" s="51" t="s">
        <v>83</v>
      </c>
      <c r="B110" s="52"/>
      <c r="C110" s="52"/>
      <c r="D110" s="52"/>
      <c r="E110" s="53"/>
      <c r="F110" s="13">
        <v>2</v>
      </c>
      <c r="G110" s="4"/>
      <c r="H110" s="5"/>
    </row>
    <row r="111" spans="1:8" ht="36.75" customHeight="1" x14ac:dyDescent="0.2">
      <c r="A111" s="51" t="s">
        <v>157</v>
      </c>
      <c r="B111" s="52"/>
      <c r="C111" s="52"/>
      <c r="D111" s="52"/>
      <c r="E111" s="53"/>
      <c r="F111" s="10" t="s">
        <v>156</v>
      </c>
      <c r="G111" s="4"/>
      <c r="H111" s="5"/>
    </row>
    <row r="112" spans="1:8" ht="30.75" customHeight="1" x14ac:dyDescent="0.2">
      <c r="A112" s="114" t="s">
        <v>118</v>
      </c>
      <c r="B112" s="112"/>
      <c r="C112" s="112"/>
      <c r="D112" s="112"/>
      <c r="E112" s="113"/>
      <c r="F112" s="13">
        <v>5</v>
      </c>
      <c r="G112" s="4"/>
      <c r="H112" s="5"/>
    </row>
    <row r="113" spans="1:8" x14ac:dyDescent="0.2">
      <c r="A113" s="114" t="s">
        <v>137</v>
      </c>
      <c r="B113" s="112"/>
      <c r="C113" s="112"/>
      <c r="D113" s="112"/>
      <c r="E113" s="113"/>
      <c r="F113" s="13">
        <v>0</v>
      </c>
      <c r="G113" s="4"/>
      <c r="H113" s="5"/>
    </row>
    <row r="114" spans="1:8" ht="18.600000000000001" customHeight="1" x14ac:dyDescent="0.2">
      <c r="A114" s="114" t="s">
        <v>138</v>
      </c>
      <c r="B114" s="112"/>
      <c r="C114" s="112"/>
      <c r="D114" s="112"/>
      <c r="E114" s="113"/>
      <c r="F114" s="13">
        <v>0</v>
      </c>
      <c r="G114" s="4"/>
      <c r="H114" s="5"/>
    </row>
    <row r="115" spans="1:8" ht="18.600000000000001" customHeight="1" x14ac:dyDescent="0.2">
      <c r="A115" s="51" t="s">
        <v>84</v>
      </c>
      <c r="B115" s="52"/>
      <c r="C115" s="52"/>
      <c r="D115" s="52"/>
      <c r="E115" s="53"/>
      <c r="F115" s="13">
        <v>1</v>
      </c>
      <c r="G115" s="4"/>
      <c r="H115" s="5"/>
    </row>
    <row r="116" spans="1:8" ht="18.2" customHeight="1" x14ac:dyDescent="0.2">
      <c r="A116" s="51" t="s">
        <v>85</v>
      </c>
      <c r="B116" s="52"/>
      <c r="C116" s="52"/>
      <c r="D116" s="52"/>
      <c r="E116" s="53"/>
      <c r="F116" s="13">
        <v>4</v>
      </c>
      <c r="G116" s="4"/>
      <c r="H116" s="5"/>
    </row>
    <row r="117" spans="1:8" ht="18.600000000000001" customHeight="1" x14ac:dyDescent="0.2">
      <c r="A117" s="51" t="s">
        <v>86</v>
      </c>
      <c r="B117" s="52"/>
      <c r="C117" s="52"/>
      <c r="D117" s="52"/>
      <c r="E117" s="53"/>
      <c r="F117" s="13">
        <v>2</v>
      </c>
      <c r="G117" s="4"/>
      <c r="H117" s="5"/>
    </row>
    <row r="118" spans="1:8" ht="18.600000000000001" customHeight="1" x14ac:dyDescent="0.2">
      <c r="A118" s="51" t="s">
        <v>87</v>
      </c>
      <c r="B118" s="52"/>
      <c r="C118" s="52"/>
      <c r="D118" s="52"/>
      <c r="E118" s="53"/>
      <c r="F118" s="13">
        <v>10</v>
      </c>
      <c r="G118" s="4"/>
      <c r="H118" s="5"/>
    </row>
    <row r="119" spans="1:8" ht="18.600000000000001" customHeight="1" x14ac:dyDescent="0.2">
      <c r="A119" s="106" t="s">
        <v>88</v>
      </c>
      <c r="B119" s="107"/>
      <c r="C119" s="107"/>
      <c r="D119" s="107"/>
      <c r="E119" s="107"/>
      <c r="F119" s="107"/>
      <c r="G119" s="108"/>
      <c r="H119" s="5"/>
    </row>
    <row r="120" spans="1:8" ht="18.2" customHeight="1" x14ac:dyDescent="0.2">
      <c r="A120" s="51" t="s">
        <v>89</v>
      </c>
      <c r="B120" s="52"/>
      <c r="C120" s="52"/>
      <c r="D120" s="52"/>
      <c r="E120" s="53"/>
      <c r="F120" s="13">
        <v>2</v>
      </c>
      <c r="G120" s="4"/>
      <c r="H120" s="5"/>
    </row>
    <row r="121" spans="1:8" ht="18.600000000000001" customHeight="1" x14ac:dyDescent="0.2">
      <c r="A121" s="51" t="s">
        <v>90</v>
      </c>
      <c r="B121" s="52"/>
      <c r="C121" s="52"/>
      <c r="D121" s="52"/>
      <c r="E121" s="53"/>
      <c r="F121" s="13">
        <v>5</v>
      </c>
      <c r="G121" s="4"/>
      <c r="H121" s="5"/>
    </row>
    <row r="122" spans="1:8" ht="18.600000000000001" customHeight="1" x14ac:dyDescent="0.2">
      <c r="A122" s="51" t="s">
        <v>182</v>
      </c>
      <c r="B122" s="52"/>
      <c r="C122" s="52"/>
      <c r="D122" s="52"/>
      <c r="E122" s="53"/>
      <c r="F122" s="13">
        <v>1</v>
      </c>
      <c r="G122" s="4"/>
      <c r="H122" s="5"/>
    </row>
    <row r="123" spans="1:8" ht="18.600000000000001" customHeight="1" x14ac:dyDescent="0.2">
      <c r="A123" s="51" t="s">
        <v>91</v>
      </c>
      <c r="B123" s="52"/>
      <c r="C123" s="52"/>
      <c r="D123" s="52"/>
      <c r="E123" s="53"/>
      <c r="F123" s="13">
        <v>2</v>
      </c>
      <c r="G123" s="4"/>
      <c r="H123" s="5"/>
    </row>
    <row r="124" spans="1:8" ht="18.600000000000001" customHeight="1" x14ac:dyDescent="0.2">
      <c r="A124" s="51" t="s">
        <v>183</v>
      </c>
      <c r="B124" s="52"/>
      <c r="C124" s="52"/>
      <c r="D124" s="52"/>
      <c r="E124" s="53"/>
      <c r="F124" s="13">
        <v>1</v>
      </c>
      <c r="G124" s="4"/>
      <c r="H124" s="5"/>
    </row>
    <row r="125" spans="1:8" ht="18.600000000000001" customHeight="1" x14ac:dyDescent="0.2">
      <c r="A125" s="51" t="s">
        <v>92</v>
      </c>
      <c r="B125" s="52"/>
      <c r="C125" s="52"/>
      <c r="D125" s="52"/>
      <c r="E125" s="53"/>
      <c r="F125" s="13">
        <v>4</v>
      </c>
      <c r="G125" s="4"/>
      <c r="H125" s="5"/>
    </row>
    <row r="126" spans="1:8" ht="18.2" customHeight="1" x14ac:dyDescent="0.2">
      <c r="A126" s="51" t="s">
        <v>93</v>
      </c>
      <c r="B126" s="52"/>
      <c r="C126" s="52"/>
      <c r="D126" s="52"/>
      <c r="E126" s="53"/>
      <c r="F126" s="13">
        <v>5</v>
      </c>
      <c r="G126" s="4"/>
      <c r="H126" s="5"/>
    </row>
    <row r="127" spans="1:8" ht="18.600000000000001" customHeight="1" x14ac:dyDescent="0.2">
      <c r="A127" s="51" t="s">
        <v>94</v>
      </c>
      <c r="B127" s="52"/>
      <c r="C127" s="52"/>
      <c r="D127" s="52"/>
      <c r="E127" s="53"/>
      <c r="F127" s="13">
        <v>10</v>
      </c>
      <c r="G127" s="4"/>
      <c r="H127" s="5"/>
    </row>
    <row r="128" spans="1:8" x14ac:dyDescent="0.2">
      <c r="A128" s="51" t="s">
        <v>95</v>
      </c>
      <c r="B128" s="52"/>
      <c r="C128" s="52"/>
      <c r="D128" s="52"/>
      <c r="E128" s="53"/>
      <c r="F128" s="13">
        <v>5</v>
      </c>
      <c r="G128" s="4"/>
      <c r="H128" s="5"/>
    </row>
    <row r="129" spans="1:8" ht="53.25" customHeight="1" x14ac:dyDescent="0.2">
      <c r="A129" s="106" t="s">
        <v>144</v>
      </c>
      <c r="B129" s="122"/>
      <c r="C129" s="122"/>
      <c r="D129" s="122"/>
      <c r="E129" s="122"/>
      <c r="F129" s="122"/>
      <c r="G129" s="123"/>
      <c r="H129" s="5"/>
    </row>
    <row r="130" spans="1:8" ht="36" customHeight="1" x14ac:dyDescent="0.2">
      <c r="A130" s="51" t="s">
        <v>96</v>
      </c>
      <c r="B130" s="52"/>
      <c r="C130" s="52"/>
      <c r="D130" s="52"/>
      <c r="E130" s="53"/>
      <c r="F130" s="13">
        <v>0</v>
      </c>
      <c r="G130" s="4"/>
      <c r="H130" s="5"/>
    </row>
    <row r="131" spans="1:8" ht="18.600000000000001" customHeight="1" x14ac:dyDescent="0.2">
      <c r="A131" s="51" t="s">
        <v>97</v>
      </c>
      <c r="B131" s="52"/>
      <c r="C131" s="52"/>
      <c r="D131" s="52"/>
      <c r="E131" s="53"/>
      <c r="F131" s="13">
        <v>1</v>
      </c>
      <c r="G131" s="4"/>
      <c r="H131" s="5"/>
    </row>
    <row r="132" spans="1:8" ht="18.600000000000001" customHeight="1" x14ac:dyDescent="0.2">
      <c r="A132" s="51" t="s">
        <v>98</v>
      </c>
      <c r="B132" s="52"/>
      <c r="C132" s="52"/>
      <c r="D132" s="52"/>
      <c r="E132" s="53"/>
      <c r="F132" s="13">
        <v>4</v>
      </c>
      <c r="G132" s="4"/>
      <c r="H132" s="5"/>
    </row>
    <row r="133" spans="1:8" ht="18.600000000000001" customHeight="1" x14ac:dyDescent="0.2">
      <c r="A133" s="51" t="s">
        <v>99</v>
      </c>
      <c r="B133" s="52"/>
      <c r="C133" s="52"/>
      <c r="D133" s="52"/>
      <c r="E133" s="53"/>
      <c r="F133" s="13">
        <v>6</v>
      </c>
      <c r="G133" s="4"/>
      <c r="H133" s="5"/>
    </row>
    <row r="134" spans="1:8" ht="18.2" customHeight="1" x14ac:dyDescent="0.2">
      <c r="A134" s="51" t="s">
        <v>100</v>
      </c>
      <c r="B134" s="52"/>
      <c r="C134" s="52"/>
      <c r="D134" s="52"/>
      <c r="E134" s="53"/>
      <c r="F134" s="13">
        <v>4</v>
      </c>
      <c r="G134" s="4"/>
      <c r="H134" s="5"/>
    </row>
    <row r="135" spans="1:8" ht="18.600000000000001" customHeight="1" x14ac:dyDescent="0.2">
      <c r="A135" s="51" t="s">
        <v>101</v>
      </c>
      <c r="B135" s="52"/>
      <c r="C135" s="52"/>
      <c r="D135" s="52"/>
      <c r="E135" s="53"/>
      <c r="F135" s="13">
        <v>1</v>
      </c>
      <c r="G135" s="4"/>
      <c r="H135" s="5"/>
    </row>
    <row r="136" spans="1:8" x14ac:dyDescent="0.2">
      <c r="A136" s="51" t="s">
        <v>102</v>
      </c>
      <c r="B136" s="52"/>
      <c r="C136" s="52"/>
      <c r="D136" s="52"/>
      <c r="E136" s="53"/>
      <c r="F136" s="13">
        <v>4</v>
      </c>
      <c r="G136" s="4"/>
      <c r="H136" s="5"/>
    </row>
    <row r="137" spans="1:8" ht="36" customHeight="1" x14ac:dyDescent="0.2">
      <c r="A137" s="51" t="s">
        <v>140</v>
      </c>
      <c r="B137" s="112"/>
      <c r="C137" s="112"/>
      <c r="D137" s="112"/>
      <c r="E137" s="113"/>
      <c r="F137" s="13">
        <v>4</v>
      </c>
      <c r="G137" s="4"/>
      <c r="H137" s="5"/>
    </row>
    <row r="138" spans="1:8" ht="18.600000000000001" customHeight="1" x14ac:dyDescent="0.2">
      <c r="A138" s="51" t="s">
        <v>103</v>
      </c>
      <c r="B138" s="52"/>
      <c r="C138" s="52"/>
      <c r="D138" s="52"/>
      <c r="E138" s="53"/>
      <c r="F138" s="13">
        <v>2</v>
      </c>
      <c r="G138" s="4"/>
      <c r="H138" s="5"/>
    </row>
    <row r="139" spans="1:8" ht="17.25" x14ac:dyDescent="0.2">
      <c r="A139" s="106" t="s">
        <v>104</v>
      </c>
      <c r="B139" s="107"/>
      <c r="C139" s="107"/>
      <c r="D139" s="107"/>
      <c r="E139" s="107"/>
      <c r="F139" s="107"/>
      <c r="G139" s="108"/>
      <c r="H139" s="5"/>
    </row>
    <row r="140" spans="1:8" ht="31.5" customHeight="1" x14ac:dyDescent="0.2">
      <c r="A140" s="51" t="s">
        <v>129</v>
      </c>
      <c r="B140" s="112"/>
      <c r="C140" s="112"/>
      <c r="D140" s="112"/>
      <c r="E140" s="113"/>
      <c r="F140" s="13">
        <v>0</v>
      </c>
      <c r="G140" s="4"/>
      <c r="H140" s="5"/>
    </row>
    <row r="141" spans="1:8" ht="36" customHeight="1" x14ac:dyDescent="0.2">
      <c r="A141" s="51" t="s">
        <v>105</v>
      </c>
      <c r="B141" s="52"/>
      <c r="C141" s="52"/>
      <c r="D141" s="52"/>
      <c r="E141" s="53"/>
      <c r="F141" s="13">
        <v>2</v>
      </c>
      <c r="G141" s="4"/>
      <c r="H141" s="5"/>
    </row>
    <row r="142" spans="1:8" ht="36" customHeight="1" x14ac:dyDescent="0.2">
      <c r="A142" s="51" t="s">
        <v>130</v>
      </c>
      <c r="B142" s="112"/>
      <c r="C142" s="112"/>
      <c r="D142" s="112"/>
      <c r="E142" s="113"/>
      <c r="F142" s="13">
        <v>4</v>
      </c>
      <c r="G142" s="4"/>
      <c r="H142" s="5"/>
    </row>
    <row r="143" spans="1:8" ht="35.25" customHeight="1" x14ac:dyDescent="0.2">
      <c r="A143" s="51" t="s">
        <v>131</v>
      </c>
      <c r="B143" s="112"/>
      <c r="C143" s="112"/>
      <c r="D143" s="112"/>
      <c r="E143" s="113"/>
      <c r="F143" s="13">
        <v>6</v>
      </c>
      <c r="G143" s="4"/>
      <c r="H143" s="5"/>
    </row>
    <row r="144" spans="1:8" ht="18.600000000000001" customHeight="1" x14ac:dyDescent="0.2">
      <c r="A144" s="106" t="s">
        <v>170</v>
      </c>
      <c r="B144" s="107"/>
      <c r="C144" s="107"/>
      <c r="D144" s="107"/>
      <c r="E144" s="107"/>
      <c r="F144" s="107"/>
      <c r="G144" s="108"/>
      <c r="H144" s="5"/>
    </row>
    <row r="145" spans="1:8" ht="18.600000000000001" customHeight="1" x14ac:dyDescent="0.2">
      <c r="A145" s="137" t="s">
        <v>171</v>
      </c>
      <c r="B145" s="138"/>
      <c r="C145" s="138"/>
      <c r="D145" s="138"/>
      <c r="E145" s="138"/>
      <c r="F145" s="138"/>
      <c r="G145" s="139"/>
      <c r="H145" s="5"/>
    </row>
    <row r="146" spans="1:8" ht="18.2" customHeight="1" x14ac:dyDescent="0.2">
      <c r="A146" s="51" t="s">
        <v>135</v>
      </c>
      <c r="B146" s="52"/>
      <c r="C146" s="52"/>
      <c r="D146" s="52"/>
      <c r="E146" s="53"/>
      <c r="F146" s="13">
        <v>0</v>
      </c>
      <c r="G146" s="4"/>
      <c r="H146" s="5"/>
    </row>
    <row r="147" spans="1:8" ht="31.5" customHeight="1" x14ac:dyDescent="0.2">
      <c r="A147" s="51" t="s">
        <v>172</v>
      </c>
      <c r="B147" s="52"/>
      <c r="C147" s="52"/>
      <c r="D147" s="52"/>
      <c r="E147" s="53"/>
      <c r="F147" s="13">
        <v>2</v>
      </c>
      <c r="G147" s="4"/>
      <c r="H147" s="5"/>
    </row>
    <row r="148" spans="1:8" ht="50.25" customHeight="1" x14ac:dyDescent="0.2">
      <c r="A148" s="51" t="s">
        <v>173</v>
      </c>
      <c r="B148" s="112"/>
      <c r="C148" s="112"/>
      <c r="D148" s="112"/>
      <c r="E148" s="113"/>
      <c r="F148" s="13">
        <v>5</v>
      </c>
      <c r="G148" s="4"/>
      <c r="H148" s="5"/>
    </row>
    <row r="149" spans="1:8" ht="34.5" customHeight="1" x14ac:dyDescent="0.2">
      <c r="A149" s="137" t="s">
        <v>174</v>
      </c>
      <c r="B149" s="140"/>
      <c r="C149" s="140"/>
      <c r="D149" s="140"/>
      <c r="E149" s="140"/>
      <c r="F149" s="140"/>
      <c r="G149" s="141"/>
      <c r="H149" s="5"/>
    </row>
    <row r="150" spans="1:8" x14ac:dyDescent="0.2">
      <c r="A150" s="51" t="s">
        <v>135</v>
      </c>
      <c r="B150" s="52"/>
      <c r="C150" s="52"/>
      <c r="D150" s="52"/>
      <c r="E150" s="53"/>
      <c r="F150" s="13">
        <v>0</v>
      </c>
      <c r="G150" s="4"/>
      <c r="H150" s="5"/>
    </row>
    <row r="151" spans="1:8" ht="36" customHeight="1" x14ac:dyDescent="0.2">
      <c r="A151" s="51" t="s">
        <v>175</v>
      </c>
      <c r="B151" s="112"/>
      <c r="C151" s="112"/>
      <c r="D151" s="112"/>
      <c r="E151" s="113"/>
      <c r="F151" s="13">
        <v>3</v>
      </c>
      <c r="G151" s="4"/>
      <c r="H151" s="5"/>
    </row>
    <row r="152" spans="1:8" ht="31.5" customHeight="1" x14ac:dyDescent="0.2">
      <c r="A152" s="51" t="s">
        <v>142</v>
      </c>
      <c r="B152" s="112"/>
      <c r="C152" s="112"/>
      <c r="D152" s="112"/>
      <c r="E152" s="113"/>
      <c r="F152" s="13">
        <v>5</v>
      </c>
      <c r="G152" s="4"/>
      <c r="H152" s="5"/>
    </row>
    <row r="153" spans="1:8" ht="54.75" customHeight="1" x14ac:dyDescent="0.2">
      <c r="A153" s="51" t="s">
        <v>132</v>
      </c>
      <c r="B153" s="112"/>
      <c r="C153" s="112"/>
      <c r="D153" s="112"/>
      <c r="E153" s="113"/>
      <c r="F153" s="10" t="s">
        <v>106</v>
      </c>
      <c r="G153" s="4"/>
      <c r="H153" s="5"/>
    </row>
    <row r="154" spans="1:8" ht="18.600000000000001" customHeight="1" x14ac:dyDescent="0.2">
      <c r="A154" s="124" t="s">
        <v>176</v>
      </c>
      <c r="B154" s="125"/>
      <c r="C154" s="125"/>
      <c r="D154" s="125"/>
      <c r="E154" s="125"/>
      <c r="F154" s="125"/>
      <c r="G154" s="126"/>
      <c r="H154" s="5"/>
    </row>
    <row r="155" spans="1:8" ht="18.600000000000001" customHeight="1" x14ac:dyDescent="0.2">
      <c r="A155" s="51" t="s">
        <v>135</v>
      </c>
      <c r="B155" s="52"/>
      <c r="C155" s="52"/>
      <c r="D155" s="52"/>
      <c r="E155" s="53"/>
      <c r="F155" s="13">
        <v>0</v>
      </c>
      <c r="G155" s="4"/>
      <c r="H155" s="5"/>
    </row>
    <row r="156" spans="1:8" x14ac:dyDescent="0.2">
      <c r="A156" s="51" t="s">
        <v>134</v>
      </c>
      <c r="B156" s="52"/>
      <c r="C156" s="52"/>
      <c r="D156" s="52"/>
      <c r="E156" s="53"/>
      <c r="F156" s="13">
        <v>7</v>
      </c>
      <c r="G156" s="4"/>
      <c r="H156" s="5"/>
    </row>
    <row r="157" spans="1:8" ht="34.5" customHeight="1" x14ac:dyDescent="0.2">
      <c r="A157" s="51" t="s">
        <v>133</v>
      </c>
      <c r="B157" s="112"/>
      <c r="C157" s="112"/>
      <c r="D157" s="112"/>
      <c r="E157" s="113"/>
      <c r="F157" s="13">
        <v>12</v>
      </c>
      <c r="G157" s="4"/>
      <c r="H157" s="5"/>
    </row>
    <row r="158" spans="1:8" ht="18.600000000000001" customHeight="1" x14ac:dyDescent="0.25">
      <c r="A158" s="127"/>
      <c r="B158" s="127"/>
      <c r="C158" s="128"/>
      <c r="D158" s="131" t="s">
        <v>107</v>
      </c>
      <c r="E158" s="132"/>
      <c r="F158" s="133"/>
      <c r="G158" s="2">
        <f>SUM(G29:G30,G32:G35,G37:G45,G47:G54,G56:G69,G71:G90,G92:G118,G120:G128,G130:G138,G140:G143,G146:G148,G150:G153,G155:G157)</f>
        <v>0</v>
      </c>
      <c r="H158" s="5"/>
    </row>
    <row r="159" spans="1:8" ht="16.5" thickBot="1" x14ac:dyDescent="0.3">
      <c r="A159" s="129"/>
      <c r="B159" s="129"/>
      <c r="C159" s="130"/>
      <c r="D159" s="134" t="s">
        <v>108</v>
      </c>
      <c r="E159" s="135"/>
      <c r="F159" s="136"/>
      <c r="G159" s="3" t="str">
        <f>IF(G158&lt;37,"Grade I", IF(G158&lt;61,"Grade II",IF(G158&lt;85,"Grade III","Grade IV")))</f>
        <v>Grade I</v>
      </c>
      <c r="H159" s="15"/>
    </row>
    <row r="160" spans="1:8" x14ac:dyDescent="0.2">
      <c r="A160" s="37" t="s">
        <v>158</v>
      </c>
      <c r="B160" s="38"/>
      <c r="C160" s="38"/>
      <c r="D160" s="38"/>
      <c r="E160" s="38"/>
      <c r="F160" s="38"/>
      <c r="G160" s="39"/>
      <c r="H160" s="5"/>
    </row>
    <row r="161" spans="1:8" x14ac:dyDescent="0.2">
      <c r="A161" s="25" t="s">
        <v>159</v>
      </c>
      <c r="B161" s="26"/>
      <c r="C161" s="26"/>
      <c r="D161" s="26"/>
      <c r="E161" s="26"/>
      <c r="F161" s="26"/>
      <c r="G161" s="27"/>
      <c r="H161" s="5"/>
    </row>
    <row r="162" spans="1:8" x14ac:dyDescent="0.2">
      <c r="A162" s="25" t="s">
        <v>160</v>
      </c>
      <c r="B162" s="40"/>
      <c r="C162" s="40"/>
      <c r="D162" s="40"/>
      <c r="E162" s="40"/>
      <c r="F162" s="40"/>
      <c r="G162" s="41"/>
      <c r="H162" s="5"/>
    </row>
    <row r="163" spans="1:8" x14ac:dyDescent="0.2">
      <c r="A163" s="25" t="s">
        <v>161</v>
      </c>
      <c r="B163" s="40"/>
      <c r="C163" s="40"/>
      <c r="D163" s="40"/>
      <c r="E163" s="40"/>
      <c r="F163" s="40"/>
      <c r="G163" s="41"/>
      <c r="H163" s="5"/>
    </row>
    <row r="164" spans="1:8" x14ac:dyDescent="0.2">
      <c r="A164" s="25" t="s">
        <v>177</v>
      </c>
      <c r="B164" s="26"/>
      <c r="C164" s="26"/>
      <c r="D164" s="26"/>
      <c r="E164" s="26"/>
      <c r="F164" s="26"/>
      <c r="G164" s="27"/>
      <c r="H164" s="5"/>
    </row>
    <row r="165" spans="1:8" ht="16.5" thickBot="1" x14ac:dyDescent="0.25">
      <c r="A165" s="28" t="s">
        <v>178</v>
      </c>
      <c r="B165" s="29"/>
      <c r="C165" s="29"/>
      <c r="D165" s="29"/>
      <c r="E165" s="29"/>
      <c r="F165" s="29"/>
      <c r="G165" s="30"/>
      <c r="H165" s="5"/>
    </row>
    <row r="166" spans="1:8" x14ac:dyDescent="0.2">
      <c r="A166" s="31" t="s">
        <v>162</v>
      </c>
      <c r="B166" s="32"/>
      <c r="C166" s="32"/>
      <c r="D166" s="32"/>
      <c r="E166" s="32"/>
      <c r="F166" s="32"/>
      <c r="G166" s="33"/>
      <c r="H166" s="5"/>
    </row>
    <row r="167" spans="1:8" ht="36.75" customHeight="1" thickBot="1" x14ac:dyDescent="0.25">
      <c r="A167" s="42" t="s">
        <v>163</v>
      </c>
      <c r="B167" s="43"/>
      <c r="C167" s="43"/>
      <c r="D167" s="43"/>
      <c r="E167" s="43"/>
      <c r="F167" s="43"/>
      <c r="G167" s="44"/>
      <c r="H167" s="5"/>
    </row>
    <row r="168" spans="1:8" ht="16.5" thickBot="1" x14ac:dyDescent="0.25">
      <c r="A168" s="45" t="s">
        <v>164</v>
      </c>
      <c r="B168" s="46"/>
      <c r="C168" s="46"/>
      <c r="D168" s="46"/>
      <c r="E168" s="46"/>
      <c r="F168" s="46"/>
      <c r="G168" s="47"/>
      <c r="H168" s="5"/>
    </row>
    <row r="169" spans="1:8" ht="117" customHeight="1" thickBot="1" x14ac:dyDescent="0.25">
      <c r="A169" s="48" t="s">
        <v>179</v>
      </c>
      <c r="B169" s="49"/>
      <c r="C169" s="49"/>
      <c r="D169" s="49"/>
      <c r="E169" s="49"/>
      <c r="F169" s="49"/>
      <c r="G169" s="50"/>
      <c r="H169" s="5"/>
    </row>
    <row r="170" spans="1:8" x14ac:dyDescent="0.2">
      <c r="A170" s="31" t="s">
        <v>180</v>
      </c>
      <c r="B170" s="32"/>
      <c r="C170" s="32"/>
      <c r="D170" s="32"/>
      <c r="E170" s="32"/>
      <c r="F170" s="32"/>
      <c r="G170" s="33"/>
    </row>
    <row r="171" spans="1:8" ht="66" customHeight="1" thickBot="1" x14ac:dyDescent="0.25">
      <c r="A171" s="34" t="s">
        <v>181</v>
      </c>
      <c r="B171" s="35"/>
      <c r="C171" s="35"/>
      <c r="D171" s="35"/>
      <c r="E171" s="35"/>
      <c r="F171" s="35"/>
      <c r="G171" s="36"/>
    </row>
  </sheetData>
  <sheetProtection algorithmName="SHA-512" hashValue="6JiqWNmZoBThXPoLjNjNpW10A84cdef/+5Zy8C2icmWA/3QsVdpjSm7JIFDDF0BU/JEl0Zkhrej0hVueGfR/zQ==" saltValue="aBgGiBtWB1nWTOijmuMsAQ==" spinCount="100000" sheet="1" objects="1" scenarios="1"/>
  <mergeCells count="186">
    <mergeCell ref="A154:G154"/>
    <mergeCell ref="A155:E155"/>
    <mergeCell ref="A156:E156"/>
    <mergeCell ref="A157:E157"/>
    <mergeCell ref="A158:C159"/>
    <mergeCell ref="D158:F158"/>
    <mergeCell ref="D159:F159"/>
    <mergeCell ref="A94:E94"/>
    <mergeCell ref="A145:G145"/>
    <mergeCell ref="A146:E146"/>
    <mergeCell ref="A147:E147"/>
    <mergeCell ref="A148:E148"/>
    <mergeCell ref="A149:G149"/>
    <mergeCell ref="A150:E150"/>
    <mergeCell ref="A151:E151"/>
    <mergeCell ref="A152:E152"/>
    <mergeCell ref="A153:E153"/>
    <mergeCell ref="A136:E136"/>
    <mergeCell ref="A137:E137"/>
    <mergeCell ref="A138:E138"/>
    <mergeCell ref="A139:G139"/>
    <mergeCell ref="A140:E140"/>
    <mergeCell ref="A141:E141"/>
    <mergeCell ref="A144:G144"/>
    <mergeCell ref="A118:E118"/>
    <mergeCell ref="A119:G119"/>
    <mergeCell ref="A120:E120"/>
    <mergeCell ref="A121:E121"/>
    <mergeCell ref="A123:E123"/>
    <mergeCell ref="A125:E125"/>
    <mergeCell ref="A126:E126"/>
    <mergeCell ref="A142:E142"/>
    <mergeCell ref="A143:E143"/>
    <mergeCell ref="A127:E127"/>
    <mergeCell ref="A128:E128"/>
    <mergeCell ref="A129:G129"/>
    <mergeCell ref="A130:E130"/>
    <mergeCell ref="A131:E131"/>
    <mergeCell ref="A132:E132"/>
    <mergeCell ref="A133:E133"/>
    <mergeCell ref="A134:E134"/>
    <mergeCell ref="A135:E135"/>
    <mergeCell ref="A122:E122"/>
    <mergeCell ref="A124:E124"/>
    <mergeCell ref="A109:E109"/>
    <mergeCell ref="A110:E110"/>
    <mergeCell ref="A111:E111"/>
    <mergeCell ref="A112:E112"/>
    <mergeCell ref="A115:E115"/>
    <mergeCell ref="A113:E113"/>
    <mergeCell ref="A114:E114"/>
    <mergeCell ref="A116:E116"/>
    <mergeCell ref="A117:E117"/>
    <mergeCell ref="A100:E100"/>
    <mergeCell ref="A101:E101"/>
    <mergeCell ref="A102:E102"/>
    <mergeCell ref="A103:E103"/>
    <mergeCell ref="A104:E104"/>
    <mergeCell ref="A105:E105"/>
    <mergeCell ref="A106:E106"/>
    <mergeCell ref="A107:E107"/>
    <mergeCell ref="A108:E108"/>
    <mergeCell ref="A89:E89"/>
    <mergeCell ref="A90:E90"/>
    <mergeCell ref="A91:G91"/>
    <mergeCell ref="A92:E92"/>
    <mergeCell ref="A93:E93"/>
    <mergeCell ref="A95:E95"/>
    <mergeCell ref="A97:E97"/>
    <mergeCell ref="A98:E98"/>
    <mergeCell ref="A99:E99"/>
    <mergeCell ref="A80:E80"/>
    <mergeCell ref="A81:E81"/>
    <mergeCell ref="A82:E82"/>
    <mergeCell ref="A83:E83"/>
    <mergeCell ref="A84:E84"/>
    <mergeCell ref="A85:E85"/>
    <mergeCell ref="A86:E86"/>
    <mergeCell ref="A88:E88"/>
    <mergeCell ref="A87:E87"/>
    <mergeCell ref="A72:E72"/>
    <mergeCell ref="A73:E73"/>
    <mergeCell ref="A74:E74"/>
    <mergeCell ref="A75:E75"/>
    <mergeCell ref="A76:E76"/>
    <mergeCell ref="A77:E77"/>
    <mergeCell ref="A78:E78"/>
    <mergeCell ref="A71:E71"/>
    <mergeCell ref="A79:E79"/>
    <mergeCell ref="A62:E62"/>
    <mergeCell ref="A63:E63"/>
    <mergeCell ref="A64:E64"/>
    <mergeCell ref="A65:E65"/>
    <mergeCell ref="A66:E66"/>
    <mergeCell ref="A67:E67"/>
    <mergeCell ref="A68:E68"/>
    <mergeCell ref="A69:E69"/>
    <mergeCell ref="A70:G70"/>
    <mergeCell ref="A53:E53"/>
    <mergeCell ref="A54:E54"/>
    <mergeCell ref="A55:G55"/>
    <mergeCell ref="A56:E56"/>
    <mergeCell ref="A57:E57"/>
    <mergeCell ref="A58:E58"/>
    <mergeCell ref="A59:E59"/>
    <mergeCell ref="A60:E60"/>
    <mergeCell ref="A61:E61"/>
    <mergeCell ref="A44:E44"/>
    <mergeCell ref="A45:E45"/>
    <mergeCell ref="A46:G46"/>
    <mergeCell ref="A47:E47"/>
    <mergeCell ref="A48:E48"/>
    <mergeCell ref="A49:E49"/>
    <mergeCell ref="A50:E50"/>
    <mergeCell ref="A51:E51"/>
    <mergeCell ref="A52:E52"/>
    <mergeCell ref="A35:E35"/>
    <mergeCell ref="A36:G36"/>
    <mergeCell ref="A37:E37"/>
    <mergeCell ref="A39:E39"/>
    <mergeCell ref="A40:E40"/>
    <mergeCell ref="A41:E41"/>
    <mergeCell ref="A38:E38"/>
    <mergeCell ref="A42:E42"/>
    <mergeCell ref="A43:E43"/>
    <mergeCell ref="E26:G26"/>
    <mergeCell ref="A27:E27"/>
    <mergeCell ref="A28:G28"/>
    <mergeCell ref="A29:E29"/>
    <mergeCell ref="A30:E30"/>
    <mergeCell ref="A31:G31"/>
    <mergeCell ref="A32:E32"/>
    <mergeCell ref="A33:E33"/>
    <mergeCell ref="A34:E34"/>
    <mergeCell ref="A17:C17"/>
    <mergeCell ref="D17:G17"/>
    <mergeCell ref="A18:C18"/>
    <mergeCell ref="D18:G18"/>
    <mergeCell ref="A19:D19"/>
    <mergeCell ref="E19:G19"/>
    <mergeCell ref="A20:D20"/>
    <mergeCell ref="E20:G20"/>
    <mergeCell ref="B1:G1"/>
    <mergeCell ref="A2:G2"/>
    <mergeCell ref="A3:G3"/>
    <mergeCell ref="D6:G6"/>
    <mergeCell ref="D7:G7"/>
    <mergeCell ref="D8:G8"/>
    <mergeCell ref="D9:G9"/>
    <mergeCell ref="B4:G4"/>
    <mergeCell ref="B5:G5"/>
    <mergeCell ref="A6:B9"/>
    <mergeCell ref="A10:B14"/>
    <mergeCell ref="D10:G10"/>
    <mergeCell ref="D11:G11"/>
    <mergeCell ref="D12:G12"/>
    <mergeCell ref="D13:G13"/>
    <mergeCell ref="D14:G14"/>
    <mergeCell ref="A15:C15"/>
    <mergeCell ref="D15:G15"/>
    <mergeCell ref="A16:C16"/>
    <mergeCell ref="D16:G16"/>
    <mergeCell ref="A21:D21"/>
    <mergeCell ref="E21:G21"/>
    <mergeCell ref="A164:G164"/>
    <mergeCell ref="A165:G165"/>
    <mergeCell ref="A170:G170"/>
    <mergeCell ref="A171:G171"/>
    <mergeCell ref="A160:G160"/>
    <mergeCell ref="A161:G161"/>
    <mergeCell ref="A162:G162"/>
    <mergeCell ref="A163:G163"/>
    <mergeCell ref="A166:G166"/>
    <mergeCell ref="A167:G167"/>
    <mergeCell ref="A168:G168"/>
    <mergeCell ref="A169:G169"/>
    <mergeCell ref="A96:E96"/>
    <mergeCell ref="A22:D22"/>
    <mergeCell ref="E22:G22"/>
    <mergeCell ref="A23:D23"/>
    <mergeCell ref="E23:G23"/>
    <mergeCell ref="A24:D24"/>
    <mergeCell ref="E24:G24"/>
    <mergeCell ref="A25:D25"/>
    <mergeCell ref="E25:G25"/>
    <mergeCell ref="A26:D26"/>
  </mergeCells>
  <pageMargins left="0.25" right="0.25"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Corcoran, Mary Alice</dc:creator>
  <cp:lastModifiedBy>Grassiano, James W</cp:lastModifiedBy>
  <cp:lastPrinted>2020-02-06T22:38:43Z</cp:lastPrinted>
  <dcterms:created xsi:type="dcterms:W3CDTF">2020-02-06T22:35:57Z</dcterms:created>
  <dcterms:modified xsi:type="dcterms:W3CDTF">2020-03-10T00:01:13Z</dcterms:modified>
</cp:coreProperties>
</file>