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9720" windowHeight="5055" activeTab="0"/>
  </bookViews>
  <sheets>
    <sheet name="BgyPt" sheetId="1" r:id="rId1"/>
  </sheets>
  <definedNames>
    <definedName name="_xlnm.Print_Titles" localSheetId="0">'BgyPt'!$1:$7</definedName>
  </definedNames>
  <calcPr fullCalcOnLoad="1"/>
</workbook>
</file>

<file path=xl/sharedStrings.xml><?xml version="1.0" encoding="utf-8"?>
<sst xmlns="http://schemas.openxmlformats.org/spreadsheetml/2006/main" count="367" uniqueCount="48">
  <si>
    <t>Microbiological Analyses</t>
  </si>
  <si>
    <t>most recent advisory status:</t>
  </si>
  <si>
    <t>see advisory key below</t>
  </si>
  <si>
    <t>Date Collected</t>
  </si>
  <si>
    <t>Fecal Coliform Count/100 ml</t>
  </si>
  <si>
    <t>Fecal Coliform Geo. Mean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</si>
  <si>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</si>
  <si>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</si>
  <si>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</si>
  <si>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</si>
  <si>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</si>
  <si>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</si>
  <si>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</si>
  <si>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</si>
  <si>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</si>
  <si>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</si>
  <si>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</si>
  <si>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</si>
  <si>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</si>
  <si>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</si>
  <si>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</si>
  <si>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</si>
  <si>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</si>
  <si>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</si>
  <si>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</si>
  <si>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</si>
  <si>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</si>
  <si>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</si>
  <si>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</si>
  <si>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</si>
  <si>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</si>
  <si>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</si>
  <si>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</si>
  <si>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</si>
  <si>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</si>
  <si>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Boggy Point, Cotton Bayou</t>
  </si>
  <si>
    <t>Latitude: 30.28410º N</t>
  </si>
  <si>
    <t>Longitude: 87.55450º W</t>
  </si>
  <si>
    <t>nd</t>
  </si>
  <si>
    <t>&lt;</t>
  </si>
  <si>
    <t>rain</t>
  </si>
  <si>
    <t>&gt;</t>
  </si>
  <si>
    <t>09/23/03 resample</t>
  </si>
  <si>
    <t>06/15/04 resample</t>
  </si>
  <si>
    <t>6/30/2005 resample</t>
  </si>
  <si>
    <t>9/23/2005 resample</t>
  </si>
  <si>
    <t>06/29/06 resample</t>
  </si>
  <si>
    <t>Sampling discontinued at this site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</si>
</sst>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4" borderId="4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1" fontId="0" fillId="2" borderId="0" xfId="0" applyNumberFormat="1" applyFill="1" applyBorder="1" applyAlignment="1">
      <alignment horizontal="left" wrapText="1"/>
    </xf>
    <xf numFmtId="1" fontId="0" fillId="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2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64" fontId="0" fillId="2" borderId="5" xfId="0" applyNumberForma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 wrapText="1"/>
    </xf>
    <xf numFmtId="165" fontId="0" fillId="0" borderId="3" xfId="0" applyNumberForma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"/>
  <sheetViews>
    <sheetView showGridLines="0" tabSelected="1" zoomScale="85" zoomScaleNormal="85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C11" sqref="C11"/>
    </sheetView>
  </sheetViews>
  <sheetFormatPr defaultColWidth="9.140625" defaultRowHeight="12.75"/>
  <cols>
    <col min="1" max="1" width="17.57421875" style="5" bestFit="1" customWidth="1"/>
    <col min="2" max="2" width="3.28125" style="5" bestFit="1" customWidth="1"/>
    <col min="3" max="3" width="13.140625" style="1" bestFit="1" customWidth="1"/>
    <col min="4" max="4" width="14.00390625" style="3" customWidth="1"/>
    <col min="5" max="5" width="6.8515625" style="1" customWidth="1"/>
    <col min="6" max="6" width="3.28125" style="1" bestFit="1" customWidth="1"/>
    <col min="7" max="7" width="13.28125" style="2" customWidth="1"/>
    <col min="8" max="8" width="14.00390625" style="1" customWidth="1"/>
    <col min="9" max="9" width="11.7109375" style="1" customWidth="1"/>
    <col min="10" max="10" width="9.140625" style="2" customWidth="1"/>
    <col min="11" max="12" width="9.140625" style="3" customWidth="1"/>
    <col min="13" max="13" width="11.28125" style="4" customWidth="1"/>
    <col min="14" max="14" width="9.140625" style="2" customWidth="1"/>
  </cols>
  <sheetData>
    <row r="1" spans="1:8" ht="12.75">
      <c r="A1" s="49" t="s">
        <v>32</v>
      </c>
      <c r="B1" s="49"/>
      <c r="C1" s="49"/>
      <c r="D1" s="49"/>
      <c r="E1" s="49"/>
      <c r="F1" s="49"/>
      <c r="G1" s="49"/>
      <c r="H1" s="49"/>
    </row>
    <row r="2" spans="1:8" ht="12.75">
      <c r="A2" s="49" t="s">
        <v>0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35</v>
      </c>
      <c r="B3" s="49"/>
      <c r="C3" s="49"/>
      <c r="D3" s="49"/>
      <c r="E3" s="49"/>
      <c r="F3" s="49"/>
      <c r="G3" s="49"/>
      <c r="H3" s="49"/>
    </row>
    <row r="4" spans="2:10" ht="12.75">
      <c r="B4" s="6"/>
      <c r="C4" s="6"/>
      <c r="D4" s="7" t="s">
        <v>36</v>
      </c>
      <c r="E4"/>
      <c r="F4" s="6"/>
      <c r="G4" s="8" t="s">
        <v>1</v>
      </c>
      <c r="H4" s="9"/>
      <c r="I4" s="48">
        <v>38903</v>
      </c>
      <c r="J4" s="47" t="s">
        <v>47</v>
      </c>
    </row>
    <row r="5" spans="2:7" ht="12.75">
      <c r="B5" s="6"/>
      <c r="C5" s="6"/>
      <c r="D5" s="7" t="s">
        <v>37</v>
      </c>
      <c r="E5"/>
      <c r="F5" s="6"/>
      <c r="G5" s="10" t="s">
        <v>2</v>
      </c>
    </row>
    <row r="7" spans="1:14" s="18" customFormat="1" ht="25.5" customHeight="1">
      <c r="A7" s="11" t="s">
        <v>3</v>
      </c>
      <c r="B7" s="50" t="s">
        <v>4</v>
      </c>
      <c r="C7" s="50"/>
      <c r="D7" s="12" t="s">
        <v>5</v>
      </c>
      <c r="E7" s="13"/>
      <c r="F7" s="51" t="s">
        <v>6</v>
      </c>
      <c r="G7" s="51"/>
      <c r="H7" s="14" t="s">
        <v>7</v>
      </c>
      <c r="I7" s="31" t="s">
        <v>33</v>
      </c>
      <c r="J7" s="15" t="s">
        <v>8</v>
      </c>
      <c r="K7" s="16" t="s">
        <v>9</v>
      </c>
      <c r="L7" s="16" t="s">
        <v>10</v>
      </c>
      <c r="M7" s="17" t="s">
        <v>11</v>
      </c>
      <c r="N7" s="15" t="s">
        <v>12</v>
      </c>
    </row>
    <row r="8" spans="1:14" s="18" customFormat="1" ht="12.75" customHeight="1">
      <c r="A8" s="34"/>
      <c r="B8" s="35"/>
      <c r="C8" s="35"/>
      <c r="D8" s="36"/>
      <c r="E8" s="37"/>
      <c r="F8" s="38"/>
      <c r="G8" s="42"/>
      <c r="H8" s="31"/>
      <c r="I8" s="31"/>
      <c r="J8" s="39"/>
      <c r="K8" s="40"/>
      <c r="L8" s="40"/>
      <c r="M8" s="41"/>
      <c r="N8" s="39"/>
    </row>
    <row r="9" spans="1:14" s="18" customFormat="1" ht="12.75" customHeight="1">
      <c r="A9" s="34"/>
      <c r="B9" s="35"/>
      <c r="C9" s="35"/>
      <c r="D9" s="36"/>
      <c r="E9" s="37"/>
      <c r="F9" s="38"/>
      <c r="G9" s="42"/>
      <c r="H9" s="31"/>
      <c r="I9" s="31"/>
      <c r="J9" s="39"/>
      <c r="K9" s="40"/>
      <c r="L9" s="40"/>
      <c r="M9" s="41"/>
      <c r="N9" s="39"/>
    </row>
    <row r="10" spans="1:14" s="18" customFormat="1" ht="12.75" customHeight="1">
      <c r="A10" s="34"/>
      <c r="B10" s="35"/>
      <c r="C10" s="35"/>
      <c r="D10" s="36"/>
      <c r="E10" s="37"/>
      <c r="F10" s="38"/>
      <c r="G10" s="42"/>
      <c r="H10" s="31"/>
      <c r="I10" s="31"/>
      <c r="J10" s="39"/>
      <c r="K10" s="40"/>
      <c r="L10" s="40"/>
      <c r="M10" s="41"/>
      <c r="N10" s="39"/>
    </row>
    <row r="11" spans="1:14" s="18" customFormat="1" ht="12.75" customHeight="1">
      <c r="A11" s="34">
        <v>38903</v>
      </c>
      <c r="B11" s="35"/>
      <c r="C11" s="35" t="s">
        <v>38</v>
      </c>
      <c r="D11" s="36" t="s">
        <v>13</v>
      </c>
      <c r="E11" s="37"/>
      <c r="F11" s="38"/>
      <c r="G11" s="43">
        <v>5</v>
      </c>
      <c r="H11" s="31" t="s">
        <v>13</v>
      </c>
      <c r="I11" s="31"/>
      <c r="J11" s="39"/>
      <c r="K11" s="40"/>
      <c r="L11" s="40"/>
      <c r="M11" s="41"/>
      <c r="N11" s="39">
        <v>29.4</v>
      </c>
    </row>
    <row r="12" spans="1:14" s="18" customFormat="1" ht="12.75" customHeight="1">
      <c r="A12" s="34" t="s">
        <v>46</v>
      </c>
      <c r="B12" s="35"/>
      <c r="C12" s="35" t="s">
        <v>38</v>
      </c>
      <c r="D12" s="36" t="s">
        <v>13</v>
      </c>
      <c r="E12" s="37"/>
      <c r="F12" s="38"/>
      <c r="G12" s="43">
        <v>6</v>
      </c>
      <c r="H12" s="31" t="s">
        <v>13</v>
      </c>
      <c r="I12" s="31"/>
      <c r="J12" s="39"/>
      <c r="K12" s="40"/>
      <c r="L12" s="40"/>
      <c r="M12" s="41"/>
      <c r="N12" s="39">
        <v>27.9</v>
      </c>
    </row>
    <row r="13" spans="1:14" s="18" customFormat="1" ht="12.75" customHeight="1">
      <c r="A13" s="34">
        <v>38896</v>
      </c>
      <c r="B13" s="35"/>
      <c r="C13" s="35" t="s">
        <v>38</v>
      </c>
      <c r="D13" s="36" t="s">
        <v>13</v>
      </c>
      <c r="E13" s="37"/>
      <c r="F13" s="38"/>
      <c r="G13" s="44">
        <v>146</v>
      </c>
      <c r="H13" s="31" t="s">
        <v>13</v>
      </c>
      <c r="I13" s="31"/>
      <c r="J13" s="39"/>
      <c r="K13" s="40"/>
      <c r="L13" s="40"/>
      <c r="M13" s="41"/>
      <c r="N13" s="39">
        <v>28.2</v>
      </c>
    </row>
    <row r="14" spans="1:14" s="18" customFormat="1" ht="12.75" customHeight="1">
      <c r="A14" s="34">
        <v>38876</v>
      </c>
      <c r="B14" s="35"/>
      <c r="C14" s="35" t="s">
        <v>38</v>
      </c>
      <c r="D14" s="36" t="s">
        <v>13</v>
      </c>
      <c r="E14" s="37"/>
      <c r="F14" s="45" t="s">
        <v>39</v>
      </c>
      <c r="G14" s="43">
        <v>1</v>
      </c>
      <c r="H14" s="31" t="s">
        <v>13</v>
      </c>
      <c r="I14" s="31"/>
      <c r="J14" s="39"/>
      <c r="K14" s="40"/>
      <c r="L14" s="40"/>
      <c r="M14" s="41"/>
      <c r="N14" s="39">
        <v>31.2</v>
      </c>
    </row>
    <row r="15" spans="1:14" s="18" customFormat="1" ht="12.75" customHeight="1">
      <c r="A15" s="34">
        <v>38869</v>
      </c>
      <c r="B15" s="35"/>
      <c r="C15" s="35" t="s">
        <v>38</v>
      </c>
      <c r="D15" s="36" t="s">
        <v>13</v>
      </c>
      <c r="E15" s="37"/>
      <c r="F15" s="38"/>
      <c r="G15" s="43">
        <v>1</v>
      </c>
      <c r="H15" s="31" t="s">
        <v>13</v>
      </c>
      <c r="I15" s="31"/>
      <c r="J15" s="39"/>
      <c r="K15" s="40"/>
      <c r="L15" s="40"/>
      <c r="M15" s="41"/>
      <c r="N15" s="39">
        <v>25.9</v>
      </c>
    </row>
    <row r="16" spans="1:14" s="18" customFormat="1" ht="12.75" customHeight="1">
      <c r="A16" s="34">
        <v>38636</v>
      </c>
      <c r="B16" s="35"/>
      <c r="C16" s="35" t="s">
        <v>38</v>
      </c>
      <c r="D16" s="36" t="s">
        <v>13</v>
      </c>
      <c r="E16" s="37"/>
      <c r="F16" s="38"/>
      <c r="G16" s="43">
        <v>3</v>
      </c>
      <c r="H16" s="3">
        <f>GEOMEAN(G16:G23)</f>
        <v>8.355660860765791</v>
      </c>
      <c r="I16" s="31"/>
      <c r="J16" s="39"/>
      <c r="K16" s="40"/>
      <c r="L16" s="40"/>
      <c r="M16" s="41"/>
      <c r="N16" s="39">
        <v>27.6</v>
      </c>
    </row>
    <row r="17" spans="1:14" s="18" customFormat="1" ht="12.75" customHeight="1">
      <c r="A17" s="34">
        <v>38623</v>
      </c>
      <c r="B17" s="35"/>
      <c r="C17" s="35" t="s">
        <v>38</v>
      </c>
      <c r="D17" s="36" t="s">
        <v>13</v>
      </c>
      <c r="E17" s="37"/>
      <c r="F17" s="38"/>
      <c r="G17" s="43">
        <v>22</v>
      </c>
      <c r="H17" s="3">
        <f>GEOMEAN(G17:G24)</f>
        <v>7.283508773468743</v>
      </c>
      <c r="I17" s="31"/>
      <c r="J17" s="39"/>
      <c r="K17" s="40"/>
      <c r="L17" s="40"/>
      <c r="M17" s="41"/>
      <c r="N17" s="39">
        <v>29.4</v>
      </c>
    </row>
    <row r="18" spans="1:14" s="18" customFormat="1" ht="12.75" customHeight="1">
      <c r="A18" s="34">
        <v>38621</v>
      </c>
      <c r="B18" s="35"/>
      <c r="C18" s="35" t="s">
        <v>38</v>
      </c>
      <c r="D18" s="36" t="s">
        <v>13</v>
      </c>
      <c r="E18" s="37"/>
      <c r="F18" s="38"/>
      <c r="G18" s="43">
        <v>20</v>
      </c>
      <c r="H18" s="3">
        <f>GEOMEAN(G18:G24)</f>
        <v>6.219529042251504</v>
      </c>
      <c r="I18" s="31"/>
      <c r="J18" s="39"/>
      <c r="K18" s="40"/>
      <c r="L18" s="40"/>
      <c r="M18" s="41"/>
      <c r="N18" s="39">
        <v>27</v>
      </c>
    </row>
    <row r="19" spans="1:14" s="18" customFormat="1" ht="12.75" customHeight="1">
      <c r="A19" s="34" t="s">
        <v>45</v>
      </c>
      <c r="B19" s="35"/>
      <c r="C19" s="35" t="s">
        <v>38</v>
      </c>
      <c r="D19" s="36" t="s">
        <v>13</v>
      </c>
      <c r="E19" s="37"/>
      <c r="F19" s="38"/>
      <c r="G19" s="43">
        <v>90</v>
      </c>
      <c r="H19" s="3">
        <f>GEOMEAN(G19:G25)</f>
        <v>4.743034147878778</v>
      </c>
      <c r="I19" s="31"/>
      <c r="J19" s="39"/>
      <c r="K19" s="40"/>
      <c r="L19" s="40"/>
      <c r="M19" s="41"/>
      <c r="N19" s="39">
        <v>29.2</v>
      </c>
    </row>
    <row r="20" spans="1:14" s="18" customFormat="1" ht="12.75" customHeight="1">
      <c r="A20" s="34">
        <v>38617</v>
      </c>
      <c r="B20" s="35"/>
      <c r="C20" s="35" t="s">
        <v>38</v>
      </c>
      <c r="D20" s="36" t="s">
        <v>13</v>
      </c>
      <c r="E20" s="37"/>
      <c r="F20" s="45" t="s">
        <v>41</v>
      </c>
      <c r="G20" s="44">
        <v>200</v>
      </c>
      <c r="H20" s="3">
        <f>GEOMEAN(G20:G26)</f>
        <v>3.040096156029794</v>
      </c>
      <c r="I20" s="31"/>
      <c r="J20" s="39"/>
      <c r="K20" s="40"/>
      <c r="L20" s="40"/>
      <c r="M20" s="41"/>
      <c r="N20" s="39">
        <v>29.6</v>
      </c>
    </row>
    <row r="21" spans="1:14" s="18" customFormat="1" ht="12.75" customHeight="1">
      <c r="A21" s="34">
        <v>38615</v>
      </c>
      <c r="B21" s="35"/>
      <c r="C21" s="35" t="s">
        <v>38</v>
      </c>
      <c r="D21" s="36" t="s">
        <v>13</v>
      </c>
      <c r="E21" s="37"/>
      <c r="F21" s="38"/>
      <c r="G21" s="43">
        <v>1</v>
      </c>
      <c r="H21" s="3">
        <f>GEOMEAN(G21:G26)</f>
        <v>1.5130857494229015</v>
      </c>
      <c r="I21" s="31"/>
      <c r="J21" s="39"/>
      <c r="K21" s="40"/>
      <c r="L21" s="40"/>
      <c r="M21" s="41"/>
      <c r="N21" s="39">
        <v>19.4</v>
      </c>
    </row>
    <row r="22" spans="1:14" s="18" customFormat="1" ht="12.75" customHeight="1">
      <c r="A22" s="34">
        <v>38609</v>
      </c>
      <c r="B22" s="35"/>
      <c r="C22" s="35" t="s">
        <v>38</v>
      </c>
      <c r="D22" s="36" t="s">
        <v>13</v>
      </c>
      <c r="E22" s="37"/>
      <c r="F22" s="45" t="s">
        <v>39</v>
      </c>
      <c r="G22" s="43">
        <v>1</v>
      </c>
      <c r="H22" s="3">
        <f>GEOMEAN(G22:G28)</f>
        <v>1.9520417763668687</v>
      </c>
      <c r="I22" s="31"/>
      <c r="J22" s="39"/>
      <c r="K22" s="40"/>
      <c r="L22" s="40"/>
      <c r="M22" s="41"/>
      <c r="N22" s="39">
        <v>31.2</v>
      </c>
    </row>
    <row r="23" spans="1:14" s="18" customFormat="1" ht="12.75" customHeight="1">
      <c r="A23" s="34">
        <v>38607</v>
      </c>
      <c r="B23" s="35"/>
      <c r="C23" s="35" t="s">
        <v>38</v>
      </c>
      <c r="D23" s="36" t="s">
        <v>13</v>
      </c>
      <c r="E23" s="37"/>
      <c r="F23" s="38"/>
      <c r="G23" s="43">
        <v>1</v>
      </c>
      <c r="H23" s="3">
        <f>GEOMEAN(G23:G28)</f>
        <v>2.1822472719434427</v>
      </c>
      <c r="I23" s="31"/>
      <c r="J23" s="39"/>
      <c r="K23" s="40"/>
      <c r="L23" s="40"/>
      <c r="M23" s="41"/>
      <c r="N23" s="39">
        <v>24.1</v>
      </c>
    </row>
    <row r="24" spans="1:14" s="18" customFormat="1" ht="12.75" customHeight="1">
      <c r="A24" s="34">
        <v>38602</v>
      </c>
      <c r="B24" s="35"/>
      <c r="C24" s="35" t="s">
        <v>38</v>
      </c>
      <c r="D24" s="36" t="s">
        <v>13</v>
      </c>
      <c r="E24" s="37"/>
      <c r="F24" s="45" t="s">
        <v>39</v>
      </c>
      <c r="G24" s="43">
        <v>1</v>
      </c>
      <c r="H24" s="3">
        <f>GEOMEAN(G24:G30)</f>
        <v>2.7839270918155306</v>
      </c>
      <c r="I24" s="31"/>
      <c r="J24" s="39"/>
      <c r="K24" s="40"/>
      <c r="L24" s="40"/>
      <c r="M24" s="41"/>
      <c r="N24" s="39">
        <v>14.1</v>
      </c>
    </row>
    <row r="25" spans="1:14" s="18" customFormat="1" ht="12.75" customHeight="1">
      <c r="A25" s="34">
        <v>38588</v>
      </c>
      <c r="B25" s="35"/>
      <c r="C25" s="35" t="s">
        <v>38</v>
      </c>
      <c r="D25" s="36" t="s">
        <v>13</v>
      </c>
      <c r="E25" s="37"/>
      <c r="F25" s="38"/>
      <c r="G25" s="43">
        <v>3</v>
      </c>
      <c r="H25" s="3">
        <f>GEOMEAN(G25:G34)</f>
        <v>4.152419600205262</v>
      </c>
      <c r="I25" s="31"/>
      <c r="J25" s="39"/>
      <c r="K25" s="40"/>
      <c r="L25" s="40"/>
      <c r="M25" s="41"/>
      <c r="N25" s="39">
        <v>16.1</v>
      </c>
    </row>
    <row r="26" spans="1:14" s="18" customFormat="1" ht="12.75" customHeight="1">
      <c r="A26" s="34">
        <v>38586</v>
      </c>
      <c r="B26" s="35"/>
      <c r="C26" s="35" t="s">
        <v>38</v>
      </c>
      <c r="D26" s="36" t="s">
        <v>13</v>
      </c>
      <c r="E26" s="37"/>
      <c r="F26" s="38"/>
      <c r="G26" s="43">
        <v>4</v>
      </c>
      <c r="H26" s="3">
        <f>GEOMEAN(G26:G35)</f>
        <v>4.450453132815563</v>
      </c>
      <c r="I26" s="31"/>
      <c r="J26" s="39"/>
      <c r="K26" s="40"/>
      <c r="L26" s="40"/>
      <c r="M26" s="41"/>
      <c r="N26" s="39">
        <v>13</v>
      </c>
    </row>
    <row r="27" spans="1:14" s="18" customFormat="1" ht="12.75" customHeight="1">
      <c r="A27" s="34">
        <v>38581</v>
      </c>
      <c r="B27" s="35"/>
      <c r="C27" s="35" t="s">
        <v>38</v>
      </c>
      <c r="D27" s="36" t="s">
        <v>13</v>
      </c>
      <c r="E27" s="37"/>
      <c r="F27" s="38"/>
      <c r="G27" s="43">
        <v>3</v>
      </c>
      <c r="H27" s="3">
        <f>GEOMEAN(G27:G36)</f>
        <v>5.112228192656638</v>
      </c>
      <c r="I27" s="31"/>
      <c r="J27" s="39"/>
      <c r="K27" s="40"/>
      <c r="L27" s="40"/>
      <c r="M27" s="41"/>
      <c r="N27" s="39">
        <v>45.5</v>
      </c>
    </row>
    <row r="28" spans="1:14" s="18" customFormat="1" ht="12.75" customHeight="1">
      <c r="A28" s="34">
        <v>38579</v>
      </c>
      <c r="B28" s="35"/>
      <c r="C28" s="35" t="s">
        <v>38</v>
      </c>
      <c r="D28" s="36" t="s">
        <v>13</v>
      </c>
      <c r="E28" s="37"/>
      <c r="F28" s="38"/>
      <c r="G28" s="43">
        <v>3</v>
      </c>
      <c r="H28" s="3">
        <f>GEOMEAN(G28:G36)</f>
        <v>5.424144221641533</v>
      </c>
      <c r="I28" s="31"/>
      <c r="J28" s="39"/>
      <c r="K28" s="40"/>
      <c r="L28" s="40"/>
      <c r="M28" s="41"/>
      <c r="N28" s="39">
        <v>29.8</v>
      </c>
    </row>
    <row r="29" spans="1:14" s="18" customFormat="1" ht="12.75" customHeight="1">
      <c r="A29" s="34">
        <v>38574</v>
      </c>
      <c r="B29" s="35"/>
      <c r="C29" s="35" t="s">
        <v>38</v>
      </c>
      <c r="D29" s="36" t="s">
        <v>13</v>
      </c>
      <c r="E29" s="37"/>
      <c r="F29" s="38"/>
      <c r="G29" s="43">
        <v>6</v>
      </c>
      <c r="H29" s="3">
        <f>GEOMEAN(G29:G37)</f>
        <v>5.185200245767307</v>
      </c>
      <c r="I29" s="31"/>
      <c r="J29" s="39"/>
      <c r="K29" s="40"/>
      <c r="L29" s="40"/>
      <c r="M29" s="41"/>
      <c r="N29" s="39">
        <v>13.3</v>
      </c>
    </row>
    <row r="30" spans="1:14" s="18" customFormat="1" ht="12.75" customHeight="1">
      <c r="A30" s="34">
        <v>38572</v>
      </c>
      <c r="B30" s="35"/>
      <c r="C30" s="35" t="s">
        <v>38</v>
      </c>
      <c r="D30" s="36" t="s">
        <v>13</v>
      </c>
      <c r="E30" s="37"/>
      <c r="F30" s="38"/>
      <c r="G30" s="43">
        <v>2</v>
      </c>
      <c r="H30" s="3">
        <f>GEOMEAN(G30:G38)</f>
        <v>4.249171724846858</v>
      </c>
      <c r="I30" s="31"/>
      <c r="J30" s="39"/>
      <c r="K30" s="40"/>
      <c r="L30" s="40"/>
      <c r="M30" s="41"/>
      <c r="N30" s="39">
        <v>20.9</v>
      </c>
    </row>
    <row r="31" spans="1:14" s="18" customFormat="1" ht="12.75" customHeight="1">
      <c r="A31" s="34">
        <v>38567</v>
      </c>
      <c r="B31" s="35"/>
      <c r="C31" s="35" t="s">
        <v>38</v>
      </c>
      <c r="D31" s="36" t="s">
        <v>13</v>
      </c>
      <c r="E31" s="37"/>
      <c r="F31" s="38"/>
      <c r="G31" s="43">
        <v>14</v>
      </c>
      <c r="H31" s="3">
        <f>GEOMEAN(G31:G39)</f>
        <v>3.934200648201874</v>
      </c>
      <c r="I31" s="31"/>
      <c r="J31" s="39"/>
      <c r="K31" s="40"/>
      <c r="L31" s="40"/>
      <c r="M31" s="41"/>
      <c r="N31" s="39">
        <v>22.8</v>
      </c>
    </row>
    <row r="32" spans="1:14" s="18" customFormat="1" ht="12.75" customHeight="1">
      <c r="A32" s="34">
        <v>38565</v>
      </c>
      <c r="B32" s="35"/>
      <c r="C32" s="35" t="s">
        <v>38</v>
      </c>
      <c r="D32" s="36" t="s">
        <v>13</v>
      </c>
      <c r="E32" s="37"/>
      <c r="F32" s="38"/>
      <c r="G32" s="46">
        <v>14</v>
      </c>
      <c r="H32" s="3">
        <f>GEOMEAN(G32:G39)</f>
        <v>3.3569708055097873</v>
      </c>
      <c r="I32" s="31"/>
      <c r="J32" s="39"/>
      <c r="K32" s="40"/>
      <c r="L32" s="40"/>
      <c r="M32" s="41"/>
      <c r="N32" s="39">
        <v>17.2</v>
      </c>
    </row>
    <row r="33" spans="1:14" s="18" customFormat="1" ht="12.75" customHeight="1">
      <c r="A33" s="34">
        <v>38560</v>
      </c>
      <c r="B33" s="35"/>
      <c r="C33" s="35" t="s">
        <v>38</v>
      </c>
      <c r="D33" s="36" t="s">
        <v>13</v>
      </c>
      <c r="E33" s="37"/>
      <c r="F33" s="38"/>
      <c r="G33" s="43">
        <v>1</v>
      </c>
      <c r="H33" s="3">
        <f>GEOMEAN(G33:G42)</f>
        <v>3.673063364389204</v>
      </c>
      <c r="I33" s="31"/>
      <c r="J33" s="39"/>
      <c r="K33" s="40"/>
      <c r="L33" s="40"/>
      <c r="M33" s="41"/>
      <c r="N33" s="39">
        <v>19.3</v>
      </c>
    </row>
    <row r="34" spans="1:14" s="18" customFormat="1" ht="12.75" customHeight="1">
      <c r="A34" s="34">
        <v>38558</v>
      </c>
      <c r="B34" s="35"/>
      <c r="C34" s="35" t="s">
        <v>38</v>
      </c>
      <c r="D34" s="36" t="s">
        <v>13</v>
      </c>
      <c r="E34" s="37"/>
      <c r="F34" s="38"/>
      <c r="G34" s="43">
        <v>6</v>
      </c>
      <c r="H34" s="3">
        <f>GEOMEAN(G34:G42)</f>
        <v>4.2443320796378154</v>
      </c>
      <c r="I34" s="31"/>
      <c r="J34" s="39"/>
      <c r="K34" s="40"/>
      <c r="L34" s="40"/>
      <c r="M34" s="41"/>
      <c r="N34" s="39">
        <v>10.6</v>
      </c>
    </row>
    <row r="35" spans="1:14" s="18" customFormat="1" ht="12.75" customHeight="1">
      <c r="A35" s="34">
        <v>38553</v>
      </c>
      <c r="B35" s="35"/>
      <c r="C35" s="35" t="s">
        <v>38</v>
      </c>
      <c r="D35" s="36" t="s">
        <v>13</v>
      </c>
      <c r="E35" s="37"/>
      <c r="F35" s="38"/>
      <c r="G35" s="43">
        <v>6</v>
      </c>
      <c r="H35" s="3">
        <f aca="true" t="shared" si="0" ref="H35:H40">GEOMEAN(G35:G44)</f>
        <v>4.7823485344884125</v>
      </c>
      <c r="I35" s="31"/>
      <c r="J35" s="39"/>
      <c r="K35" s="40"/>
      <c r="L35" s="40"/>
      <c r="M35" s="41"/>
      <c r="N35" s="39">
        <v>19</v>
      </c>
    </row>
    <row r="36" spans="1:14" s="18" customFormat="1" ht="12.75" customHeight="1">
      <c r="A36" s="34">
        <v>38551</v>
      </c>
      <c r="B36" s="35"/>
      <c r="C36" s="35" t="s">
        <v>38</v>
      </c>
      <c r="D36" s="36" t="s">
        <v>13</v>
      </c>
      <c r="E36" s="37"/>
      <c r="F36" s="38"/>
      <c r="G36" s="43">
        <v>16</v>
      </c>
      <c r="H36" s="3">
        <f t="shared" si="0"/>
        <v>3.9978463520101113</v>
      </c>
      <c r="I36" s="31"/>
      <c r="J36" s="39"/>
      <c r="K36" s="40"/>
      <c r="L36" s="40"/>
      <c r="M36" s="41"/>
      <c r="N36" s="39">
        <v>18</v>
      </c>
    </row>
    <row r="37" spans="1:14" s="18" customFormat="1" ht="12.75" customHeight="1">
      <c r="A37" s="34">
        <v>38546</v>
      </c>
      <c r="B37" s="35"/>
      <c r="C37" s="35" t="s">
        <v>38</v>
      </c>
      <c r="D37" s="36" t="s">
        <v>13</v>
      </c>
      <c r="E37" s="37"/>
      <c r="F37" s="38"/>
      <c r="G37" s="43">
        <v>2</v>
      </c>
      <c r="H37" s="3">
        <f t="shared" si="0"/>
        <v>3.850821334495449</v>
      </c>
      <c r="I37" s="31"/>
      <c r="J37" s="39"/>
      <c r="K37" s="40"/>
      <c r="L37" s="40"/>
      <c r="M37" s="41"/>
      <c r="N37" s="39">
        <v>18</v>
      </c>
    </row>
    <row r="38" spans="1:14" s="18" customFormat="1" ht="12.75" customHeight="1">
      <c r="A38" s="34">
        <v>38540</v>
      </c>
      <c r="B38" s="35"/>
      <c r="C38" s="35" t="s">
        <v>38</v>
      </c>
      <c r="D38" s="36" t="s">
        <v>13</v>
      </c>
      <c r="E38" s="37"/>
      <c r="F38" s="38"/>
      <c r="G38" s="43">
        <v>1</v>
      </c>
      <c r="H38" s="3">
        <f t="shared" si="0"/>
        <v>3.850821334495449</v>
      </c>
      <c r="I38" s="31"/>
      <c r="J38" s="39"/>
      <c r="K38" s="40"/>
      <c r="L38" s="40"/>
      <c r="M38" s="41"/>
      <c r="N38" s="39">
        <v>27.2</v>
      </c>
    </row>
    <row r="39" spans="1:14" s="18" customFormat="1" ht="12.75" customHeight="1">
      <c r="A39" s="34">
        <v>38538</v>
      </c>
      <c r="B39" s="35"/>
      <c r="C39" s="35" t="s">
        <v>38</v>
      </c>
      <c r="D39" s="36" t="s">
        <v>13</v>
      </c>
      <c r="E39" s="37"/>
      <c r="F39" s="38"/>
      <c r="G39" s="43">
        <v>1</v>
      </c>
      <c r="H39" s="3">
        <f t="shared" si="0"/>
        <v>4.42343213232241</v>
      </c>
      <c r="I39" s="31"/>
      <c r="J39" s="39"/>
      <c r="K39" s="40"/>
      <c r="L39" s="40"/>
      <c r="M39" s="41"/>
      <c r="N39" s="39">
        <v>29.6</v>
      </c>
    </row>
    <row r="40" spans="1:14" s="18" customFormat="1" ht="12.75" customHeight="1">
      <c r="A40" s="34" t="s">
        <v>44</v>
      </c>
      <c r="B40" s="35"/>
      <c r="C40" s="35" t="s">
        <v>38</v>
      </c>
      <c r="D40" s="36" t="s">
        <v>13</v>
      </c>
      <c r="E40" s="37"/>
      <c r="F40" s="38"/>
      <c r="G40" s="43">
        <v>2</v>
      </c>
      <c r="H40" s="3">
        <f t="shared" si="0"/>
        <v>5.081189213839779</v>
      </c>
      <c r="I40" s="31"/>
      <c r="J40" s="39"/>
      <c r="K40" s="40"/>
      <c r="L40" s="40"/>
      <c r="M40" s="41"/>
      <c r="N40" s="39">
        <v>22.4</v>
      </c>
    </row>
    <row r="41" spans="1:14" s="18" customFormat="1" ht="12.75" customHeight="1">
      <c r="A41" s="34">
        <v>38532</v>
      </c>
      <c r="B41" s="35"/>
      <c r="C41" s="35" t="s">
        <v>38</v>
      </c>
      <c r="D41" s="36" t="s">
        <v>13</v>
      </c>
      <c r="E41" s="37"/>
      <c r="F41" s="38"/>
      <c r="G41" s="44">
        <v>194</v>
      </c>
      <c r="H41" s="3">
        <f>GEOMEAN(G41:G149)</f>
        <v>4.710265260288736</v>
      </c>
      <c r="I41" s="31" t="s">
        <v>40</v>
      </c>
      <c r="J41" s="39"/>
      <c r="K41" s="40"/>
      <c r="L41" s="40"/>
      <c r="M41" s="41"/>
      <c r="N41" s="39">
        <v>19.6</v>
      </c>
    </row>
    <row r="42" spans="1:14" s="18" customFormat="1" ht="12.75" customHeight="1">
      <c r="A42" s="34">
        <v>38530</v>
      </c>
      <c r="B42" s="35"/>
      <c r="C42" s="35" t="s">
        <v>38</v>
      </c>
      <c r="D42" s="36" t="s">
        <v>13</v>
      </c>
      <c r="E42" s="37"/>
      <c r="F42" s="45" t="s">
        <v>39</v>
      </c>
      <c r="G42" s="43">
        <v>1</v>
      </c>
      <c r="H42" s="3">
        <f>GEOMEAN(G42:G49)</f>
        <v>3.621201934394962</v>
      </c>
      <c r="I42" s="31"/>
      <c r="J42" s="39"/>
      <c r="K42" s="40"/>
      <c r="L42" s="40"/>
      <c r="M42" s="41"/>
      <c r="N42" s="39">
        <v>17.4</v>
      </c>
    </row>
    <row r="43" spans="1:14" s="18" customFormat="1" ht="12.75" customHeight="1">
      <c r="A43" s="34">
        <v>38525</v>
      </c>
      <c r="B43" s="35"/>
      <c r="C43" s="35" t="s">
        <v>38</v>
      </c>
      <c r="D43" s="36" t="s">
        <v>13</v>
      </c>
      <c r="E43" s="37"/>
      <c r="F43" s="38"/>
      <c r="G43" s="43">
        <v>6</v>
      </c>
      <c r="H43" s="3">
        <f>GEOMEAN(G43:G50)</f>
        <v>3.948948711000095</v>
      </c>
      <c r="I43" s="31"/>
      <c r="J43" s="39"/>
      <c r="K43" s="40"/>
      <c r="L43" s="40"/>
      <c r="M43" s="41"/>
      <c r="N43" s="39">
        <v>18.9</v>
      </c>
    </row>
    <row r="44" spans="1:14" s="18" customFormat="1" ht="12.75" customHeight="1">
      <c r="A44" s="34">
        <v>38523</v>
      </c>
      <c r="B44" s="35"/>
      <c r="C44" s="35" t="s">
        <v>38</v>
      </c>
      <c r="D44" s="36" t="s">
        <v>13</v>
      </c>
      <c r="E44" s="37"/>
      <c r="F44" s="38"/>
      <c r="G44" s="43">
        <v>14</v>
      </c>
      <c r="H44" s="3">
        <f>GEOMEAN(G44:G50)</f>
        <v>3.7198777775698604</v>
      </c>
      <c r="I44" s="31"/>
      <c r="J44" s="39"/>
      <c r="K44" s="40"/>
      <c r="L44" s="40"/>
      <c r="M44" s="41"/>
      <c r="N44" s="39">
        <v>25.6</v>
      </c>
    </row>
    <row r="45" spans="1:14" s="18" customFormat="1" ht="12.75" customHeight="1">
      <c r="A45" s="34">
        <v>38518</v>
      </c>
      <c r="B45" s="35"/>
      <c r="C45" s="35" t="s">
        <v>38</v>
      </c>
      <c r="D45" s="36" t="s">
        <v>13</v>
      </c>
      <c r="E45" s="37"/>
      <c r="F45" s="45" t="s">
        <v>39</v>
      </c>
      <c r="G45" s="43">
        <v>1</v>
      </c>
      <c r="H45" s="3">
        <f>GEOMEAN(G45:G51)</f>
        <v>2.5515030638083456</v>
      </c>
      <c r="I45" s="31"/>
      <c r="J45" s="39"/>
      <c r="K45" s="40"/>
      <c r="L45" s="40"/>
      <c r="M45" s="41"/>
      <c r="N45" s="39">
        <v>15.5</v>
      </c>
    </row>
    <row r="46" spans="1:14" s="18" customFormat="1" ht="12.75" customHeight="1">
      <c r="A46" s="34">
        <v>38516</v>
      </c>
      <c r="B46" s="35"/>
      <c r="C46" s="35" t="s">
        <v>38</v>
      </c>
      <c r="D46" s="36" t="s">
        <v>13</v>
      </c>
      <c r="E46" s="37"/>
      <c r="F46" s="38"/>
      <c r="G46" s="43">
        <v>11</v>
      </c>
      <c r="H46" s="3">
        <f>GEOMEAN(G46:G51)</f>
        <v>2.9826029508262173</v>
      </c>
      <c r="I46" s="31"/>
      <c r="J46" s="39"/>
      <c r="K46" s="40"/>
      <c r="L46" s="40"/>
      <c r="M46" s="41"/>
      <c r="N46" s="39">
        <v>20.6</v>
      </c>
    </row>
    <row r="47" spans="1:14" s="18" customFormat="1" ht="12.75" customHeight="1">
      <c r="A47" s="34">
        <v>38512</v>
      </c>
      <c r="B47" s="35"/>
      <c r="C47" s="35" t="s">
        <v>38</v>
      </c>
      <c r="D47" s="36" t="s">
        <v>13</v>
      </c>
      <c r="E47" s="37"/>
      <c r="F47" s="38"/>
      <c r="G47" s="43">
        <v>2</v>
      </c>
      <c r="H47" s="3">
        <f>GEOMEAN(G47:G52)</f>
        <v>1.9999999999999998</v>
      </c>
      <c r="I47" s="31"/>
      <c r="J47" s="39"/>
      <c r="K47" s="40"/>
      <c r="L47" s="40"/>
      <c r="M47" s="41"/>
      <c r="N47" s="39">
        <v>23.6</v>
      </c>
    </row>
    <row r="48" spans="1:14" s="18" customFormat="1" ht="12.75" customHeight="1">
      <c r="A48" s="34">
        <v>38510</v>
      </c>
      <c r="B48" s="35"/>
      <c r="C48" s="35" t="s">
        <v>38</v>
      </c>
      <c r="D48" s="36" t="s">
        <v>13</v>
      </c>
      <c r="E48" s="37"/>
      <c r="F48" s="38"/>
      <c r="G48" s="43">
        <v>4</v>
      </c>
      <c r="H48" s="3">
        <f>GEOMEAN(G48:G52)</f>
        <v>2</v>
      </c>
      <c r="I48" s="31"/>
      <c r="J48" s="39"/>
      <c r="K48" s="40"/>
      <c r="L48" s="40"/>
      <c r="M48" s="41"/>
      <c r="N48" s="39">
        <v>24.4</v>
      </c>
    </row>
    <row r="49" spans="1:14" s="18" customFormat="1" ht="12.75" customHeight="1">
      <c r="A49" s="34">
        <v>38505</v>
      </c>
      <c r="B49" s="35"/>
      <c r="C49" s="35" t="s">
        <v>38</v>
      </c>
      <c r="D49" s="36" t="s">
        <v>13</v>
      </c>
      <c r="E49" s="37"/>
      <c r="F49" s="38"/>
      <c r="G49" s="43">
        <v>4</v>
      </c>
      <c r="H49" s="3">
        <f>GEOMEAN(G49:G54)</f>
        <v>2.0396489026555056</v>
      </c>
      <c r="I49" s="31"/>
      <c r="J49" s="39"/>
      <c r="K49" s="40"/>
      <c r="L49" s="40"/>
      <c r="M49" s="41"/>
      <c r="N49" s="39">
        <v>27.4</v>
      </c>
    </row>
    <row r="50" spans="1:14" s="18" customFormat="1" ht="12.75" customHeight="1">
      <c r="A50" s="34">
        <v>38497</v>
      </c>
      <c r="B50" s="35"/>
      <c r="C50" s="35" t="s">
        <v>38</v>
      </c>
      <c r="D50" s="36" t="s">
        <v>13</v>
      </c>
      <c r="E50" s="37"/>
      <c r="F50" s="38"/>
      <c r="G50" s="43">
        <v>2</v>
      </c>
      <c r="H50" s="3">
        <f>GEOMEAN(G50:G54)</f>
        <v>1.7826024579660034</v>
      </c>
      <c r="I50" s="31"/>
      <c r="J50" s="39"/>
      <c r="K50" s="40"/>
      <c r="L50" s="40"/>
      <c r="M50" s="41"/>
      <c r="N50" s="39">
        <v>25.1</v>
      </c>
    </row>
    <row r="51" spans="1:14" s="18" customFormat="1" ht="12.75" customHeight="1">
      <c r="A51" s="34">
        <v>38488</v>
      </c>
      <c r="B51" s="35"/>
      <c r="C51" s="35" t="s">
        <v>38</v>
      </c>
      <c r="D51" s="36" t="s">
        <v>13</v>
      </c>
      <c r="E51" s="37"/>
      <c r="F51" s="38"/>
      <c r="G51" s="43">
        <v>1</v>
      </c>
      <c r="H51" s="31" t="s">
        <v>13</v>
      </c>
      <c r="I51" s="31"/>
      <c r="J51" s="39"/>
      <c r="K51" s="40"/>
      <c r="L51" s="40"/>
      <c r="M51" s="41"/>
      <c r="N51" s="39">
        <v>16.4</v>
      </c>
    </row>
    <row r="52" spans="1:14" s="18" customFormat="1" ht="12.75" customHeight="1">
      <c r="A52" s="34">
        <v>38483</v>
      </c>
      <c r="B52" s="35"/>
      <c r="C52" s="35" t="s">
        <v>38</v>
      </c>
      <c r="D52" s="36" t="s">
        <v>13</v>
      </c>
      <c r="E52" s="37"/>
      <c r="F52" s="38"/>
      <c r="G52" s="43">
        <v>1</v>
      </c>
      <c r="H52" s="31" t="s">
        <v>13</v>
      </c>
      <c r="I52" s="31"/>
      <c r="J52" s="39"/>
      <c r="K52" s="40"/>
      <c r="L52" s="40"/>
      <c r="M52" s="41"/>
      <c r="N52" s="39">
        <v>30.9</v>
      </c>
    </row>
    <row r="53" spans="1:14" s="18" customFormat="1" ht="12.75" customHeight="1">
      <c r="A53" s="34">
        <v>38477</v>
      </c>
      <c r="B53" s="35"/>
      <c r="C53" s="35" t="s">
        <v>38</v>
      </c>
      <c r="D53" s="36" t="s">
        <v>13</v>
      </c>
      <c r="E53" s="37"/>
      <c r="F53" s="38"/>
      <c r="G53" s="43">
        <v>9</v>
      </c>
      <c r="H53" s="31" t="s">
        <v>13</v>
      </c>
      <c r="I53" s="31"/>
      <c r="J53" s="39"/>
      <c r="K53" s="40"/>
      <c r="L53" s="40"/>
      <c r="M53" s="41"/>
      <c r="N53" s="39">
        <v>6.1</v>
      </c>
    </row>
    <row r="54" spans="1:14" s="18" customFormat="1" ht="12.75" customHeight="1">
      <c r="A54" s="34">
        <v>38475</v>
      </c>
      <c r="B54" s="35"/>
      <c r="C54" s="35" t="s">
        <v>38</v>
      </c>
      <c r="D54" s="36" t="s">
        <v>13</v>
      </c>
      <c r="E54" s="37"/>
      <c r="F54" s="38"/>
      <c r="G54" s="43">
        <v>1</v>
      </c>
      <c r="H54" s="31" t="s">
        <v>13</v>
      </c>
      <c r="I54" s="31"/>
      <c r="J54" s="39"/>
      <c r="K54" s="40"/>
      <c r="L54" s="40"/>
      <c r="M54" s="41"/>
      <c r="N54" s="39">
        <v>6.2</v>
      </c>
    </row>
    <row r="55" spans="1:14" s="18" customFormat="1" ht="12.75" customHeight="1">
      <c r="A55" s="34">
        <v>38461</v>
      </c>
      <c r="B55" s="35"/>
      <c r="C55" s="35" t="s">
        <v>38</v>
      </c>
      <c r="D55" s="36" t="s">
        <v>13</v>
      </c>
      <c r="E55" s="37"/>
      <c r="F55" s="38"/>
      <c r="G55" s="43">
        <v>8</v>
      </c>
      <c r="H55" s="31" t="s">
        <v>13</v>
      </c>
      <c r="I55" s="31"/>
      <c r="J55" s="39"/>
      <c r="K55" s="40"/>
      <c r="L55" s="40"/>
      <c r="M55" s="41"/>
      <c r="N55" s="39">
        <v>7.7</v>
      </c>
    </row>
    <row r="56" spans="1:14" s="18" customFormat="1" ht="12.75" customHeight="1">
      <c r="A56" s="34">
        <v>38434</v>
      </c>
      <c r="B56" s="35"/>
      <c r="C56" s="35" t="s">
        <v>38</v>
      </c>
      <c r="D56" s="36" t="s">
        <v>13</v>
      </c>
      <c r="E56" s="37"/>
      <c r="F56" s="38"/>
      <c r="G56" s="43">
        <v>55</v>
      </c>
      <c r="H56" s="31" t="s">
        <v>13</v>
      </c>
      <c r="I56" s="31"/>
      <c r="J56" s="39"/>
      <c r="K56" s="40"/>
      <c r="L56" s="40"/>
      <c r="M56" s="41"/>
      <c r="N56" s="39">
        <v>24.4</v>
      </c>
    </row>
    <row r="57" spans="1:14" s="18" customFormat="1" ht="12.75" customHeight="1">
      <c r="A57" s="34">
        <v>38398</v>
      </c>
      <c r="B57" s="35"/>
      <c r="C57" s="35" t="s">
        <v>38</v>
      </c>
      <c r="D57" s="36" t="s">
        <v>13</v>
      </c>
      <c r="E57" s="37"/>
      <c r="F57" s="38"/>
      <c r="G57" s="43">
        <v>1</v>
      </c>
      <c r="H57" s="31" t="s">
        <v>13</v>
      </c>
      <c r="I57" s="31"/>
      <c r="J57" s="39"/>
      <c r="K57" s="40"/>
      <c r="L57" s="40"/>
      <c r="M57" s="41"/>
      <c r="N57" s="39">
        <v>24.6</v>
      </c>
    </row>
    <row r="58" spans="1:14" s="18" customFormat="1" ht="12.75" customHeight="1">
      <c r="A58" s="34">
        <v>38363</v>
      </c>
      <c r="B58" s="35"/>
      <c r="C58" s="35" t="s">
        <v>38</v>
      </c>
      <c r="D58" s="36" t="s">
        <v>13</v>
      </c>
      <c r="E58" s="37"/>
      <c r="F58" s="38"/>
      <c r="G58" s="43">
        <v>1</v>
      </c>
      <c r="H58" s="31" t="s">
        <v>13</v>
      </c>
      <c r="I58" s="31"/>
      <c r="J58" s="39"/>
      <c r="K58" s="40"/>
      <c r="L58" s="40"/>
      <c r="M58" s="41"/>
      <c r="N58" s="39">
        <v>13.3</v>
      </c>
    </row>
    <row r="59" spans="1:14" s="18" customFormat="1" ht="12.75" customHeight="1">
      <c r="A59" s="34">
        <v>38335</v>
      </c>
      <c r="B59" s="35"/>
      <c r="C59" s="35" t="s">
        <v>38</v>
      </c>
      <c r="D59" s="36" t="s">
        <v>13</v>
      </c>
      <c r="E59" s="37"/>
      <c r="F59" s="38"/>
      <c r="G59" s="43">
        <v>4</v>
      </c>
      <c r="H59" s="31" t="s">
        <v>13</v>
      </c>
      <c r="I59" s="31"/>
      <c r="J59" s="39"/>
      <c r="K59" s="40"/>
      <c r="L59" s="40"/>
      <c r="M59" s="41"/>
      <c r="N59" s="39">
        <v>13.9</v>
      </c>
    </row>
    <row r="60" spans="1:14" s="18" customFormat="1" ht="12.75" customHeight="1">
      <c r="A60" s="34">
        <v>38295</v>
      </c>
      <c r="B60" s="35"/>
      <c r="C60" s="35" t="s">
        <v>38</v>
      </c>
      <c r="D60" s="36" t="s">
        <v>13</v>
      </c>
      <c r="E60" s="37"/>
      <c r="F60" s="38"/>
      <c r="G60" s="43">
        <v>1</v>
      </c>
      <c r="H60" s="31" t="s">
        <v>13</v>
      </c>
      <c r="I60" s="31"/>
      <c r="J60" s="39"/>
      <c r="K60" s="40"/>
      <c r="L60" s="40"/>
      <c r="M60" s="41"/>
      <c r="N60" s="39">
        <v>26.2</v>
      </c>
    </row>
    <row r="61" spans="1:14" s="18" customFormat="1" ht="12.75" customHeight="1">
      <c r="A61" s="34">
        <v>38272</v>
      </c>
      <c r="B61" s="35"/>
      <c r="C61" s="35" t="s">
        <v>38</v>
      </c>
      <c r="D61" s="36" t="s">
        <v>13</v>
      </c>
      <c r="E61" s="37"/>
      <c r="F61" s="38"/>
      <c r="G61" s="43">
        <v>12</v>
      </c>
      <c r="H61" s="31" t="s">
        <v>13</v>
      </c>
      <c r="I61" s="31"/>
      <c r="J61" s="39"/>
      <c r="K61" s="40"/>
      <c r="L61" s="40"/>
      <c r="M61" s="41"/>
      <c r="N61" s="39">
        <v>23.9</v>
      </c>
    </row>
    <row r="62" spans="1:14" s="18" customFormat="1" ht="12.75" customHeight="1">
      <c r="A62" s="34">
        <v>38243</v>
      </c>
      <c r="B62" s="35"/>
      <c r="C62" s="35" t="s">
        <v>38</v>
      </c>
      <c r="D62" s="36" t="s">
        <v>13</v>
      </c>
      <c r="E62" s="37"/>
      <c r="F62" s="38"/>
      <c r="G62" s="43">
        <v>14</v>
      </c>
      <c r="H62" s="3">
        <f>GEOMEAN(G62:G70)</f>
        <v>3.884971493184486</v>
      </c>
      <c r="I62" s="31"/>
      <c r="J62" s="39"/>
      <c r="K62" s="40"/>
      <c r="L62" s="40"/>
      <c r="M62" s="41"/>
      <c r="N62" s="39">
        <v>24.7</v>
      </c>
    </row>
    <row r="63" spans="1:14" s="18" customFormat="1" ht="12.75" customHeight="1">
      <c r="A63" s="34">
        <v>38239</v>
      </c>
      <c r="B63" s="35"/>
      <c r="C63" s="35" t="s">
        <v>38</v>
      </c>
      <c r="D63" s="36" t="s">
        <v>13</v>
      </c>
      <c r="E63" s="37"/>
      <c r="F63" s="38"/>
      <c r="G63" s="43">
        <v>8</v>
      </c>
      <c r="H63" s="3">
        <f>GEOMEAN(G63:G71)</f>
        <v>3.59699686349651</v>
      </c>
      <c r="I63" s="31"/>
      <c r="J63" s="39"/>
      <c r="K63" s="40"/>
      <c r="L63" s="40"/>
      <c r="M63" s="41"/>
      <c r="N63" s="39">
        <v>26.8</v>
      </c>
    </row>
    <row r="64" spans="1:14" s="18" customFormat="1" ht="12.75" customHeight="1">
      <c r="A64" s="34">
        <v>38237</v>
      </c>
      <c r="B64" s="35"/>
      <c r="C64" s="35" t="s">
        <v>38</v>
      </c>
      <c r="D64" s="36" t="s">
        <v>13</v>
      </c>
      <c r="E64" s="37"/>
      <c r="F64" s="45" t="s">
        <v>39</v>
      </c>
      <c r="G64" s="43">
        <v>1</v>
      </c>
      <c r="H64" s="3">
        <f>GEOMEAN(G64:G72)</f>
        <v>2.854938302520337</v>
      </c>
      <c r="I64" s="31"/>
      <c r="J64" s="39"/>
      <c r="K64" s="40"/>
      <c r="L64" s="40"/>
      <c r="M64" s="41"/>
      <c r="N64" s="39">
        <v>30.3</v>
      </c>
    </row>
    <row r="65" spans="1:14" s="18" customFormat="1" ht="12.75" customHeight="1">
      <c r="A65" s="34">
        <v>38232</v>
      </c>
      <c r="B65" s="35"/>
      <c r="C65" s="35" t="s">
        <v>38</v>
      </c>
      <c r="D65" s="36" t="s">
        <v>13</v>
      </c>
      <c r="E65" s="37"/>
      <c r="F65" s="38"/>
      <c r="G65" s="43">
        <v>1</v>
      </c>
      <c r="H65" s="3">
        <f>GEOMEAN(G65:G74)</f>
        <v>3.122819326867553</v>
      </c>
      <c r="I65" s="31"/>
      <c r="J65" s="39"/>
      <c r="K65" s="40"/>
      <c r="L65" s="40"/>
      <c r="M65" s="41"/>
      <c r="N65" s="39">
        <v>18.6</v>
      </c>
    </row>
    <row r="66" spans="1:14" s="18" customFormat="1" ht="12.75" customHeight="1">
      <c r="A66" s="34">
        <v>38230</v>
      </c>
      <c r="B66" s="35"/>
      <c r="C66" s="35" t="s">
        <v>38</v>
      </c>
      <c r="D66" s="36" t="s">
        <v>13</v>
      </c>
      <c r="E66" s="37"/>
      <c r="F66" s="38"/>
      <c r="G66" s="43">
        <v>2</v>
      </c>
      <c r="H66" s="3">
        <f>GEOMEAN(G66:G73)</f>
        <v>3.2549649632283226</v>
      </c>
      <c r="I66" s="31"/>
      <c r="J66" s="39"/>
      <c r="K66" s="40"/>
      <c r="L66" s="40"/>
      <c r="M66" s="41"/>
      <c r="N66" s="39">
        <v>21.8</v>
      </c>
    </row>
    <row r="67" spans="1:14" s="18" customFormat="1" ht="12.75" customHeight="1">
      <c r="A67" s="34">
        <v>38224</v>
      </c>
      <c r="B67" s="35"/>
      <c r="C67" s="35" t="s">
        <v>38</v>
      </c>
      <c r="D67" s="36" t="s">
        <v>13</v>
      </c>
      <c r="E67" s="37"/>
      <c r="F67" s="45" t="s">
        <v>39</v>
      </c>
      <c r="G67" s="43">
        <v>1</v>
      </c>
      <c r="H67" s="3">
        <f>GEOMEAN(G67:G76)</f>
        <v>4.55923655605225</v>
      </c>
      <c r="I67" s="31"/>
      <c r="J67" s="39"/>
      <c r="K67" s="40"/>
      <c r="L67" s="40"/>
      <c r="M67" s="41"/>
      <c r="N67" s="39">
        <v>27.8</v>
      </c>
    </row>
    <row r="68" spans="1:14" s="18" customFormat="1" ht="12.75" customHeight="1">
      <c r="A68" s="34">
        <v>38222</v>
      </c>
      <c r="B68" s="35"/>
      <c r="C68" s="35" t="s">
        <v>38</v>
      </c>
      <c r="D68" s="36" t="s">
        <v>13</v>
      </c>
      <c r="E68" s="37"/>
      <c r="F68" s="38"/>
      <c r="G68" s="43">
        <v>90</v>
      </c>
      <c r="H68" s="3">
        <f>GEOMEAN(G68:G76)</f>
        <v>5.396377991529262</v>
      </c>
      <c r="I68" s="31"/>
      <c r="J68" s="39"/>
      <c r="K68" s="40"/>
      <c r="L68" s="40"/>
      <c r="M68" s="41"/>
      <c r="N68" s="39">
        <v>26.4</v>
      </c>
    </row>
    <row r="69" spans="1:14" s="18" customFormat="1" ht="12.75" customHeight="1">
      <c r="A69" s="34">
        <v>38217</v>
      </c>
      <c r="B69" s="35"/>
      <c r="C69" s="35" t="s">
        <v>38</v>
      </c>
      <c r="D69" s="36" t="s">
        <v>13</v>
      </c>
      <c r="E69" s="37"/>
      <c r="F69" s="38"/>
      <c r="G69" s="43">
        <v>10</v>
      </c>
      <c r="H69" s="3">
        <f>GEOMEAN(G69:G78)</f>
        <v>3.922571556029847</v>
      </c>
      <c r="I69" s="31"/>
      <c r="J69" s="39"/>
      <c r="K69" s="40"/>
      <c r="L69" s="40"/>
      <c r="M69" s="41"/>
      <c r="N69" s="39">
        <v>22.2</v>
      </c>
    </row>
    <row r="70" spans="1:14" s="18" customFormat="1" ht="12.75" customHeight="1">
      <c r="A70" s="34">
        <v>38215</v>
      </c>
      <c r="B70" s="35"/>
      <c r="C70" s="35" t="s">
        <v>38</v>
      </c>
      <c r="D70" s="36" t="s">
        <v>13</v>
      </c>
      <c r="E70" s="37"/>
      <c r="F70" s="45" t="s">
        <v>39</v>
      </c>
      <c r="G70" s="43">
        <v>1</v>
      </c>
      <c r="H70" s="3">
        <f>GEOMEAN(G70:G78)</f>
        <v>3.535184489396381</v>
      </c>
      <c r="I70" s="31"/>
      <c r="J70" s="39"/>
      <c r="K70" s="40"/>
      <c r="L70" s="40"/>
      <c r="M70" s="41"/>
      <c r="N70" s="39">
        <v>23.2</v>
      </c>
    </row>
    <row r="71" spans="1:14" s="18" customFormat="1" ht="12.75" customHeight="1">
      <c r="A71" s="34">
        <v>38210</v>
      </c>
      <c r="B71" s="35"/>
      <c r="C71" s="35" t="s">
        <v>38</v>
      </c>
      <c r="D71" s="36" t="s">
        <v>13</v>
      </c>
      <c r="E71" s="37"/>
      <c r="F71" s="38"/>
      <c r="G71" s="43">
        <v>7</v>
      </c>
      <c r="H71" s="3">
        <f>GEOMEAN(G71:G80)</f>
        <v>4.136335591339832</v>
      </c>
      <c r="I71" s="31"/>
      <c r="J71" s="39"/>
      <c r="K71" s="40"/>
      <c r="L71" s="40"/>
      <c r="M71" s="41"/>
      <c r="N71" s="39">
        <v>27.4</v>
      </c>
    </row>
    <row r="72" spans="1:14" s="18" customFormat="1" ht="12.75" customHeight="1">
      <c r="A72" s="34">
        <v>38208</v>
      </c>
      <c r="B72" s="35"/>
      <c r="C72" s="35" t="s">
        <v>38</v>
      </c>
      <c r="D72" s="36" t="s">
        <v>13</v>
      </c>
      <c r="E72" s="37"/>
      <c r="F72" s="38"/>
      <c r="G72" s="43">
        <v>1</v>
      </c>
      <c r="H72" s="3">
        <f>GEOMEAN(G72:G80)</f>
        <v>3.901475173521685</v>
      </c>
      <c r="I72" s="31"/>
      <c r="J72" s="39"/>
      <c r="K72" s="40"/>
      <c r="L72" s="40"/>
      <c r="M72" s="41"/>
      <c r="N72" s="39">
        <v>27.2</v>
      </c>
    </row>
    <row r="73" spans="1:14" s="18" customFormat="1" ht="12.75" customHeight="1">
      <c r="A73" s="34">
        <v>38203</v>
      </c>
      <c r="B73" s="35"/>
      <c r="C73" s="35" t="s">
        <v>38</v>
      </c>
      <c r="D73" s="36" t="s">
        <v>13</v>
      </c>
      <c r="E73" s="37"/>
      <c r="F73" s="45" t="s">
        <v>39</v>
      </c>
      <c r="G73" s="43">
        <v>1</v>
      </c>
      <c r="H73" s="3">
        <f>GEOMEAN(G73:G82)</f>
        <v>3.800301808930318</v>
      </c>
      <c r="I73" s="31"/>
      <c r="J73" s="39"/>
      <c r="K73" s="40"/>
      <c r="L73" s="40"/>
      <c r="M73" s="41"/>
      <c r="N73" s="39">
        <v>28.7</v>
      </c>
    </row>
    <row r="74" spans="1:14" s="18" customFormat="1" ht="12.75" customHeight="1">
      <c r="A74" s="34">
        <v>38201</v>
      </c>
      <c r="B74" s="35"/>
      <c r="C74" s="35" t="s">
        <v>38</v>
      </c>
      <c r="D74" s="36" t="s">
        <v>13</v>
      </c>
      <c r="E74" s="37"/>
      <c r="F74" s="38"/>
      <c r="G74" s="43">
        <v>7</v>
      </c>
      <c r="H74" s="3">
        <f>GEOMEAN(G74:G82)</f>
        <v>4.408007455969977</v>
      </c>
      <c r="I74" s="31"/>
      <c r="J74" s="39"/>
      <c r="K74" s="40"/>
      <c r="L74" s="40"/>
      <c r="M74" s="41"/>
      <c r="N74" s="39">
        <v>26.7</v>
      </c>
    </row>
    <row r="75" spans="1:14" s="18" customFormat="1" ht="12.75" customHeight="1">
      <c r="A75" s="34">
        <v>38196</v>
      </c>
      <c r="B75" s="35"/>
      <c r="C75" s="35" t="s">
        <v>38</v>
      </c>
      <c r="D75" s="36" t="s">
        <v>13</v>
      </c>
      <c r="E75" s="37"/>
      <c r="F75" s="38"/>
      <c r="G75" s="43">
        <v>11</v>
      </c>
      <c r="H75" s="3">
        <f>GEOMEAN(G75:G84)</f>
        <v>4.687008811186471</v>
      </c>
      <c r="I75" s="31"/>
      <c r="J75" s="39"/>
      <c r="K75" s="40"/>
      <c r="L75" s="40"/>
      <c r="M75" s="41"/>
      <c r="N75" s="39">
        <v>22.7</v>
      </c>
    </row>
    <row r="76" spans="1:14" s="18" customFormat="1" ht="12.75" customHeight="1">
      <c r="A76" s="34">
        <v>38194</v>
      </c>
      <c r="B76" s="35"/>
      <c r="C76" s="35" t="s">
        <v>38</v>
      </c>
      <c r="D76" s="36" t="s">
        <v>13</v>
      </c>
      <c r="E76" s="37"/>
      <c r="F76" s="38"/>
      <c r="G76" s="43">
        <v>8</v>
      </c>
      <c r="H76" s="3">
        <f>GEOMEAN(G76:G84)</f>
        <v>4.263138538262282</v>
      </c>
      <c r="I76" s="31"/>
      <c r="J76" s="39"/>
      <c r="K76" s="40"/>
      <c r="L76" s="40"/>
      <c r="M76" s="41"/>
      <c r="N76" s="39">
        <v>28.4</v>
      </c>
    </row>
    <row r="77" spans="1:14" s="18" customFormat="1" ht="12.75" customHeight="1">
      <c r="A77" s="34">
        <v>38189</v>
      </c>
      <c r="B77" s="35"/>
      <c r="C77" s="35" t="s">
        <v>38</v>
      </c>
      <c r="D77" s="36" t="s">
        <v>13</v>
      </c>
      <c r="E77" s="37"/>
      <c r="F77" s="38"/>
      <c r="G77" s="43">
        <v>1</v>
      </c>
      <c r="H77" s="3">
        <f>GEOMEAN(G77:G85)</f>
        <v>3.654549859994386</v>
      </c>
      <c r="I77" s="31"/>
      <c r="J77" s="39"/>
      <c r="K77" s="40"/>
      <c r="L77" s="40"/>
      <c r="M77" s="41"/>
      <c r="N77" s="39">
        <v>29.3</v>
      </c>
    </row>
    <row r="78" spans="1:14" s="18" customFormat="1" ht="12.75" customHeight="1">
      <c r="A78" s="34">
        <v>38187</v>
      </c>
      <c r="B78" s="35"/>
      <c r="C78" s="35" t="s">
        <v>38</v>
      </c>
      <c r="D78" s="36" t="s">
        <v>13</v>
      </c>
      <c r="E78" s="37"/>
      <c r="F78" s="38"/>
      <c r="G78" s="43">
        <v>20</v>
      </c>
      <c r="H78" s="3">
        <f>GEOMEAN(G78:G86)</f>
        <v>5.006686960239874</v>
      </c>
      <c r="I78" s="31"/>
      <c r="J78" s="39"/>
      <c r="K78" s="40"/>
      <c r="L78" s="40"/>
      <c r="M78" s="41"/>
      <c r="N78" s="39">
        <v>37.7</v>
      </c>
    </row>
    <row r="79" spans="1:14" s="18" customFormat="1" ht="12.75" customHeight="1">
      <c r="A79" s="34">
        <v>38182</v>
      </c>
      <c r="B79" s="35"/>
      <c r="C79" s="35" t="s">
        <v>38</v>
      </c>
      <c r="D79" s="36" t="s">
        <v>13</v>
      </c>
      <c r="E79" s="37"/>
      <c r="F79" s="38"/>
      <c r="G79" s="43">
        <v>17</v>
      </c>
      <c r="H79" s="3">
        <f>GEOMEAN(G79:G89)</f>
        <v>7.221910402252802</v>
      </c>
      <c r="I79" s="31"/>
      <c r="J79" s="39"/>
      <c r="K79" s="40"/>
      <c r="L79" s="40"/>
      <c r="M79" s="41"/>
      <c r="N79" s="39">
        <v>27.6</v>
      </c>
    </row>
    <row r="80" spans="1:14" s="18" customFormat="1" ht="12.75" customHeight="1">
      <c r="A80" s="34">
        <v>38180</v>
      </c>
      <c r="B80" s="35"/>
      <c r="C80" s="35" t="s">
        <v>38</v>
      </c>
      <c r="D80" s="36" t="s">
        <v>13</v>
      </c>
      <c r="E80" s="37"/>
      <c r="F80" s="45" t="s">
        <v>39</v>
      </c>
      <c r="G80" s="43">
        <v>1</v>
      </c>
      <c r="H80" s="3">
        <f>GEOMEAN(G80:G89)</f>
        <v>6.629372365002326</v>
      </c>
      <c r="I80" s="31"/>
      <c r="J80" s="39"/>
      <c r="K80" s="40"/>
      <c r="L80" s="40"/>
      <c r="M80" s="41"/>
      <c r="N80" s="39">
        <v>26</v>
      </c>
    </row>
    <row r="81" spans="1:14" s="18" customFormat="1" ht="12.75" customHeight="1">
      <c r="A81" s="34">
        <v>38175</v>
      </c>
      <c r="B81" s="35"/>
      <c r="C81" s="35" t="s">
        <v>38</v>
      </c>
      <c r="D81" s="36" t="s">
        <v>13</v>
      </c>
      <c r="E81" s="37"/>
      <c r="F81" s="45" t="s">
        <v>39</v>
      </c>
      <c r="G81" s="43">
        <v>1</v>
      </c>
      <c r="H81" s="3">
        <f>GEOMEAN(G81:G91)</f>
        <v>6.569527365115709</v>
      </c>
      <c r="I81" s="31"/>
      <c r="J81" s="39"/>
      <c r="K81" s="40"/>
      <c r="L81" s="40"/>
      <c r="M81" s="41"/>
      <c r="N81" s="39">
        <v>30.3</v>
      </c>
    </row>
    <row r="82" spans="1:14" s="18" customFormat="1" ht="12.75" customHeight="1">
      <c r="A82" s="34">
        <v>38174</v>
      </c>
      <c r="B82" s="35"/>
      <c r="C82" s="35" t="s">
        <v>38</v>
      </c>
      <c r="D82" s="36" t="s">
        <v>13</v>
      </c>
      <c r="E82" s="37"/>
      <c r="F82" s="38"/>
      <c r="G82" s="43">
        <v>3</v>
      </c>
      <c r="H82" s="3">
        <f>GEOMEAN(G82:G91)</f>
        <v>7.930262051818512</v>
      </c>
      <c r="I82" s="31"/>
      <c r="J82" s="39"/>
      <c r="K82" s="40"/>
      <c r="L82" s="40"/>
      <c r="M82" s="41"/>
      <c r="N82" s="39">
        <v>25.3</v>
      </c>
    </row>
    <row r="83" spans="1:14" s="18" customFormat="1" ht="12.75" customHeight="1">
      <c r="A83" s="34">
        <v>38168</v>
      </c>
      <c r="B83" s="35"/>
      <c r="C83" s="35" t="s">
        <v>38</v>
      </c>
      <c r="D83" s="36" t="s">
        <v>13</v>
      </c>
      <c r="E83" s="37"/>
      <c r="F83" s="38"/>
      <c r="G83" s="43">
        <v>3</v>
      </c>
      <c r="H83" s="3">
        <f>GEOMEAN(G83:G93)</f>
        <v>9.099471551026543</v>
      </c>
      <c r="I83" s="31"/>
      <c r="J83" s="39"/>
      <c r="K83" s="40"/>
      <c r="L83" s="40"/>
      <c r="M83" s="41"/>
      <c r="N83" s="39">
        <v>25.3</v>
      </c>
    </row>
    <row r="84" spans="1:14" s="18" customFormat="1" ht="12.75" customHeight="1">
      <c r="A84" s="34">
        <v>38166</v>
      </c>
      <c r="B84" s="35"/>
      <c r="C84" s="35" t="s">
        <v>38</v>
      </c>
      <c r="D84" s="36" t="s">
        <v>13</v>
      </c>
      <c r="E84" s="37"/>
      <c r="F84" s="38"/>
      <c r="G84" s="43">
        <v>19</v>
      </c>
      <c r="H84" s="3">
        <f>GEOMEAN(G84:G93)</f>
        <v>10.16730058583113</v>
      </c>
      <c r="I84" s="31"/>
      <c r="J84" s="39"/>
      <c r="K84" s="40"/>
      <c r="L84" s="40"/>
      <c r="M84" s="41"/>
      <c r="N84" s="39">
        <v>30.4</v>
      </c>
    </row>
    <row r="85" spans="1:14" s="18" customFormat="1" ht="12.75" customHeight="1">
      <c r="A85" s="34">
        <v>38161</v>
      </c>
      <c r="B85" s="35"/>
      <c r="C85" s="35" t="s">
        <v>38</v>
      </c>
      <c r="D85" s="36" t="s">
        <v>13</v>
      </c>
      <c r="E85" s="37"/>
      <c r="F85" s="38"/>
      <c r="G85" s="43">
        <v>2</v>
      </c>
      <c r="H85" s="3">
        <f>GEOMEAN(G85:G95)</f>
        <v>7.29346515329396</v>
      </c>
      <c r="I85" s="31"/>
      <c r="J85" s="39"/>
      <c r="K85" s="40"/>
      <c r="L85" s="40"/>
      <c r="M85" s="41"/>
      <c r="N85" s="39">
        <v>29.2</v>
      </c>
    </row>
    <row r="86" spans="1:14" s="18" customFormat="1" ht="12.75" customHeight="1">
      <c r="A86" s="34">
        <v>38159</v>
      </c>
      <c r="B86" s="35"/>
      <c r="C86" s="35" t="s">
        <v>38</v>
      </c>
      <c r="D86" s="36" t="s">
        <v>13</v>
      </c>
      <c r="E86" s="37"/>
      <c r="F86" s="38"/>
      <c r="G86" s="43">
        <v>17</v>
      </c>
      <c r="H86" s="3">
        <f>GEOMEAN(G86:G95)</f>
        <v>8.30088321823602</v>
      </c>
      <c r="I86" s="31"/>
      <c r="J86" s="39"/>
      <c r="K86" s="40"/>
      <c r="L86" s="40"/>
      <c r="M86" s="41"/>
      <c r="N86" s="39">
        <v>26.1</v>
      </c>
    </row>
    <row r="87" spans="1:14" s="18" customFormat="1" ht="12.75" customHeight="1">
      <c r="A87" s="34">
        <v>38154</v>
      </c>
      <c r="B87" s="35"/>
      <c r="C87" s="35" t="s">
        <v>38</v>
      </c>
      <c r="D87" s="36" t="s">
        <v>13</v>
      </c>
      <c r="E87" s="37"/>
      <c r="F87" s="38"/>
      <c r="G87" s="43">
        <v>10</v>
      </c>
      <c r="H87" s="3">
        <f>GEOMEAN(G87:G97)</f>
        <v>7.142208673344003</v>
      </c>
      <c r="I87" s="31"/>
      <c r="J87" s="39"/>
      <c r="K87" s="40"/>
      <c r="L87" s="40"/>
      <c r="M87" s="41"/>
      <c r="N87" s="39">
        <v>26.9</v>
      </c>
    </row>
    <row r="88" spans="1:14" s="18" customFormat="1" ht="12.75" customHeight="1">
      <c r="A88" s="34" t="s">
        <v>43</v>
      </c>
      <c r="B88" s="35"/>
      <c r="C88" s="35" t="s">
        <v>38</v>
      </c>
      <c r="D88" s="36" t="s">
        <v>13</v>
      </c>
      <c r="E88" s="37"/>
      <c r="F88" s="38"/>
      <c r="G88" s="43">
        <v>20</v>
      </c>
      <c r="H88" s="3">
        <f>GEOMEAN(G88:G97)</f>
        <v>6.9058284909601095</v>
      </c>
      <c r="I88" s="31" t="s">
        <v>40</v>
      </c>
      <c r="J88" s="39"/>
      <c r="K88" s="40"/>
      <c r="L88" s="40"/>
      <c r="M88" s="41"/>
      <c r="N88" s="39">
        <v>28.2</v>
      </c>
    </row>
    <row r="89" spans="1:14" s="18" customFormat="1" ht="12.75" customHeight="1">
      <c r="A89" s="34">
        <v>38152</v>
      </c>
      <c r="B89" s="35"/>
      <c r="C89" s="35" t="s">
        <v>38</v>
      </c>
      <c r="D89" s="36" t="s">
        <v>13</v>
      </c>
      <c r="E89" s="37"/>
      <c r="F89" s="38"/>
      <c r="G89" s="44">
        <v>141</v>
      </c>
      <c r="H89" s="3">
        <f>GEOMEAN(G89:G97)</f>
        <v>6.136250755207251</v>
      </c>
      <c r="I89" s="31" t="s">
        <v>40</v>
      </c>
      <c r="J89" s="39"/>
      <c r="K89" s="40"/>
      <c r="L89" s="40"/>
      <c r="M89" s="41"/>
      <c r="N89" s="39">
        <v>28.8</v>
      </c>
    </row>
    <row r="90" spans="1:14" s="18" customFormat="1" ht="12.75" customHeight="1">
      <c r="A90" s="34">
        <v>38148</v>
      </c>
      <c r="B90" s="35"/>
      <c r="C90" s="35" t="s">
        <v>38</v>
      </c>
      <c r="D90" s="36" t="s">
        <v>13</v>
      </c>
      <c r="E90" s="37"/>
      <c r="F90" s="38"/>
      <c r="G90" s="43">
        <v>3</v>
      </c>
      <c r="H90" s="3">
        <f>GEOMEAN(G90:G99)</f>
        <v>4.452435962140309</v>
      </c>
      <c r="I90" s="31"/>
      <c r="J90" s="39"/>
      <c r="K90" s="40"/>
      <c r="L90" s="40"/>
      <c r="M90" s="41"/>
      <c r="N90" s="39">
        <v>26.6</v>
      </c>
    </row>
    <row r="91" spans="1:14" s="18" customFormat="1" ht="12.75" customHeight="1">
      <c r="A91" s="34">
        <v>38146</v>
      </c>
      <c r="B91" s="35"/>
      <c r="C91" s="35" t="s">
        <v>38</v>
      </c>
      <c r="D91" s="36" t="s">
        <v>13</v>
      </c>
      <c r="E91" s="37"/>
      <c r="F91" s="38"/>
      <c r="G91" s="43">
        <v>2</v>
      </c>
      <c r="H91" s="3">
        <f>GEOMEAN(G91:G99)</f>
        <v>4.652116888501381</v>
      </c>
      <c r="I91" s="31"/>
      <c r="J91" s="39"/>
      <c r="K91" s="40"/>
      <c r="L91" s="40"/>
      <c r="M91" s="41"/>
      <c r="N91" s="39">
        <v>24.2</v>
      </c>
    </row>
    <row r="92" spans="1:14" s="18" customFormat="1" ht="12.75" customHeight="1">
      <c r="A92" s="34">
        <v>38141</v>
      </c>
      <c r="B92" s="35"/>
      <c r="C92" s="35" t="s">
        <v>38</v>
      </c>
      <c r="D92" s="36" t="s">
        <v>13</v>
      </c>
      <c r="E92" s="37"/>
      <c r="F92" s="38"/>
      <c r="G92" s="43">
        <v>27</v>
      </c>
      <c r="H92" s="3">
        <f>GEOMEAN(G92:G101)</f>
        <v>4.154269645381836</v>
      </c>
      <c r="I92" s="31"/>
      <c r="J92" s="39"/>
      <c r="K92" s="40"/>
      <c r="L92" s="40"/>
      <c r="M92" s="41"/>
      <c r="N92" s="39">
        <v>31.5</v>
      </c>
    </row>
    <row r="93" spans="1:14" s="18" customFormat="1" ht="12.75" customHeight="1">
      <c r="A93" s="34">
        <v>38139</v>
      </c>
      <c r="B93" s="35"/>
      <c r="C93" s="35" t="s">
        <v>38</v>
      </c>
      <c r="D93" s="36" t="s">
        <v>13</v>
      </c>
      <c r="E93" s="37"/>
      <c r="F93" s="38"/>
      <c r="G93" s="43">
        <v>4</v>
      </c>
      <c r="H93" s="3">
        <f>GEOMEAN(G93:G101)</f>
        <v>3.3742394247611087</v>
      </c>
      <c r="I93" s="31"/>
      <c r="J93" s="39"/>
      <c r="K93" s="40"/>
      <c r="L93" s="40"/>
      <c r="M93" s="41"/>
      <c r="N93" s="39">
        <v>30.9</v>
      </c>
    </row>
    <row r="94" spans="1:14" s="18" customFormat="1" ht="12.75" customHeight="1">
      <c r="A94" s="34">
        <v>38133</v>
      </c>
      <c r="B94" s="35"/>
      <c r="C94" s="35" t="s">
        <v>38</v>
      </c>
      <c r="D94" s="36" t="s">
        <v>13</v>
      </c>
      <c r="E94" s="37"/>
      <c r="F94" s="38"/>
      <c r="G94" s="43">
        <v>5</v>
      </c>
      <c r="H94" s="3">
        <f>GEOMEAN(G94:G101)</f>
        <v>3.303241935991427</v>
      </c>
      <c r="I94" s="31"/>
      <c r="J94" s="39"/>
      <c r="K94" s="40"/>
      <c r="L94" s="40"/>
      <c r="M94" s="41"/>
      <c r="N94" s="39">
        <v>31.3</v>
      </c>
    </row>
    <row r="95" spans="1:14" s="18" customFormat="1" ht="12.75" customHeight="1">
      <c r="A95" s="34">
        <v>38131</v>
      </c>
      <c r="B95" s="35"/>
      <c r="C95" s="35" t="s">
        <v>38</v>
      </c>
      <c r="D95" s="36" t="s">
        <v>13</v>
      </c>
      <c r="E95" s="37"/>
      <c r="F95" s="45" t="s">
        <v>39</v>
      </c>
      <c r="G95" s="43">
        <v>1</v>
      </c>
      <c r="H95" s="3">
        <f>GEOMEAN(G95:G101)</f>
        <v>3.113306412524601</v>
      </c>
      <c r="I95" s="31"/>
      <c r="J95" s="39"/>
      <c r="K95" s="40"/>
      <c r="L95" s="40"/>
      <c r="M95" s="41"/>
      <c r="N95" s="39">
        <v>30.2</v>
      </c>
    </row>
    <row r="96" spans="1:14" s="18" customFormat="1" ht="12.75" customHeight="1">
      <c r="A96" s="34">
        <v>38127</v>
      </c>
      <c r="B96" s="35"/>
      <c r="C96" s="35" t="s">
        <v>38</v>
      </c>
      <c r="D96" s="36" t="s">
        <v>13</v>
      </c>
      <c r="E96" s="37"/>
      <c r="F96" s="38"/>
      <c r="G96" s="43">
        <v>1</v>
      </c>
      <c r="H96" s="3">
        <f>GEOMEAN(G96:G101)</f>
        <v>3.7620582054175604</v>
      </c>
      <c r="I96" s="31"/>
      <c r="J96" s="39"/>
      <c r="K96" s="40"/>
      <c r="L96" s="40"/>
      <c r="M96" s="41"/>
      <c r="N96" s="39">
        <v>28.9</v>
      </c>
    </row>
    <row r="97" spans="1:14" s="18" customFormat="1" ht="12.75" customHeight="1">
      <c r="A97" s="34">
        <v>38125</v>
      </c>
      <c r="B97" s="35"/>
      <c r="C97" s="35" t="s">
        <v>38</v>
      </c>
      <c r="D97" s="36" t="s">
        <v>13</v>
      </c>
      <c r="E97" s="37"/>
      <c r="F97" s="38"/>
      <c r="G97" s="43">
        <v>27</v>
      </c>
      <c r="H97" s="3">
        <f>GEOMEAN(G97:G101)</f>
        <v>4.903550052153737</v>
      </c>
      <c r="I97" s="31"/>
      <c r="J97" s="39"/>
      <c r="K97" s="40"/>
      <c r="L97" s="40"/>
      <c r="M97" s="41"/>
      <c r="N97" s="39">
        <v>25.2</v>
      </c>
    </row>
    <row r="98" spans="1:14" s="18" customFormat="1" ht="12.75" customHeight="1">
      <c r="A98" s="34">
        <v>38119</v>
      </c>
      <c r="B98" s="35"/>
      <c r="C98" s="35" t="s">
        <v>38</v>
      </c>
      <c r="D98" s="36" t="s">
        <v>13</v>
      </c>
      <c r="E98" s="37"/>
      <c r="F98" s="38"/>
      <c r="G98" s="43">
        <v>5</v>
      </c>
      <c r="H98" s="31" t="s">
        <v>13</v>
      </c>
      <c r="I98" s="31"/>
      <c r="J98" s="39"/>
      <c r="K98" s="40"/>
      <c r="L98" s="40"/>
      <c r="M98" s="41"/>
      <c r="N98" s="39">
        <v>25.3</v>
      </c>
    </row>
    <row r="99" spans="1:14" s="18" customFormat="1" ht="12.75" customHeight="1">
      <c r="A99" s="34">
        <v>38117</v>
      </c>
      <c r="B99" s="35"/>
      <c r="C99" s="35" t="s">
        <v>38</v>
      </c>
      <c r="D99" s="36" t="s">
        <v>13</v>
      </c>
      <c r="E99" s="37"/>
      <c r="F99" s="38"/>
      <c r="G99" s="43">
        <v>7</v>
      </c>
      <c r="H99" s="31" t="s">
        <v>13</v>
      </c>
      <c r="I99" s="31"/>
      <c r="J99" s="39"/>
      <c r="K99" s="40"/>
      <c r="L99" s="40"/>
      <c r="M99" s="41"/>
      <c r="N99" s="39">
        <v>25.1</v>
      </c>
    </row>
    <row r="100" spans="1:14" s="18" customFormat="1" ht="12.75" customHeight="1">
      <c r="A100" s="34">
        <v>38112</v>
      </c>
      <c r="B100" s="35"/>
      <c r="C100" s="35" t="s">
        <v>38</v>
      </c>
      <c r="D100" s="36" t="s">
        <v>13</v>
      </c>
      <c r="E100" s="37"/>
      <c r="F100" s="38"/>
      <c r="G100" s="43">
        <v>3</v>
      </c>
      <c r="H100" s="31" t="s">
        <v>13</v>
      </c>
      <c r="I100" s="31"/>
      <c r="J100" s="39"/>
      <c r="K100" s="40"/>
      <c r="L100" s="40"/>
      <c r="M100" s="41"/>
      <c r="N100" s="39">
        <v>29.3</v>
      </c>
    </row>
    <row r="101" spans="1:14" s="18" customFormat="1" ht="12.75" customHeight="1">
      <c r="A101" s="34">
        <v>38110</v>
      </c>
      <c r="B101" s="35"/>
      <c r="C101" s="35" t="s">
        <v>38</v>
      </c>
      <c r="D101" s="36" t="s">
        <v>13</v>
      </c>
      <c r="E101" s="37"/>
      <c r="F101" s="45" t="s">
        <v>39</v>
      </c>
      <c r="G101" s="43">
        <v>1</v>
      </c>
      <c r="H101" s="31" t="s">
        <v>13</v>
      </c>
      <c r="I101" s="31"/>
      <c r="J101" s="39"/>
      <c r="K101" s="40"/>
      <c r="L101" s="40"/>
      <c r="M101" s="41"/>
      <c r="N101" s="39">
        <v>29.8</v>
      </c>
    </row>
    <row r="102" spans="1:14" s="18" customFormat="1" ht="12.75" customHeight="1">
      <c r="A102" s="34">
        <v>38084</v>
      </c>
      <c r="B102" s="35"/>
      <c r="C102" s="35" t="s">
        <v>38</v>
      </c>
      <c r="D102" s="36" t="s">
        <v>13</v>
      </c>
      <c r="E102" s="37"/>
      <c r="F102" s="38"/>
      <c r="G102" s="43">
        <v>7</v>
      </c>
      <c r="H102" s="31" t="s">
        <v>13</v>
      </c>
      <c r="I102" s="31"/>
      <c r="J102" s="39"/>
      <c r="K102" s="40"/>
      <c r="L102" s="40"/>
      <c r="M102" s="41"/>
      <c r="N102" s="39">
        <v>28.3</v>
      </c>
    </row>
    <row r="103" spans="1:14" s="18" customFormat="1" ht="12.75" customHeight="1">
      <c r="A103" s="34">
        <v>38048</v>
      </c>
      <c r="B103" s="35"/>
      <c r="C103" s="35" t="s">
        <v>38</v>
      </c>
      <c r="D103" s="36" t="s">
        <v>13</v>
      </c>
      <c r="E103" s="37"/>
      <c r="F103" s="38"/>
      <c r="G103" s="43">
        <v>2</v>
      </c>
      <c r="H103" s="31" t="s">
        <v>13</v>
      </c>
      <c r="I103" s="31"/>
      <c r="J103" s="39"/>
      <c r="K103" s="40"/>
      <c r="L103" s="40"/>
      <c r="M103" s="41"/>
      <c r="N103" s="39">
        <v>14.4</v>
      </c>
    </row>
    <row r="104" spans="1:14" s="18" customFormat="1" ht="12.75" customHeight="1">
      <c r="A104" s="34">
        <v>38020</v>
      </c>
      <c r="B104" s="35"/>
      <c r="C104" s="35" t="s">
        <v>38</v>
      </c>
      <c r="D104" s="36" t="s">
        <v>13</v>
      </c>
      <c r="E104" s="37"/>
      <c r="F104" s="45" t="s">
        <v>39</v>
      </c>
      <c r="G104" s="43">
        <v>1</v>
      </c>
      <c r="H104" s="31" t="s">
        <v>13</v>
      </c>
      <c r="I104" s="31"/>
      <c r="J104" s="39"/>
      <c r="K104" s="40"/>
      <c r="L104" s="40"/>
      <c r="M104" s="41"/>
      <c r="N104" s="39">
        <v>19.2</v>
      </c>
    </row>
    <row r="105" spans="1:14" s="18" customFormat="1" ht="12.75" customHeight="1">
      <c r="A105" s="34">
        <v>37992</v>
      </c>
      <c r="B105" s="35"/>
      <c r="C105" s="35" t="s">
        <v>38</v>
      </c>
      <c r="D105" s="36" t="s">
        <v>13</v>
      </c>
      <c r="E105" s="37"/>
      <c r="F105" s="38"/>
      <c r="G105" s="43">
        <v>3</v>
      </c>
      <c r="H105" s="31" t="s">
        <v>13</v>
      </c>
      <c r="I105" s="31"/>
      <c r="J105" s="39"/>
      <c r="K105" s="40"/>
      <c r="L105" s="40"/>
      <c r="M105" s="41"/>
      <c r="N105" s="39">
        <v>21.2</v>
      </c>
    </row>
    <row r="106" spans="1:14" s="18" customFormat="1" ht="12.75" customHeight="1">
      <c r="A106" s="34">
        <v>37971</v>
      </c>
      <c r="B106" s="35"/>
      <c r="C106" s="35" t="s">
        <v>38</v>
      </c>
      <c r="D106" s="36" t="s">
        <v>13</v>
      </c>
      <c r="E106" s="37"/>
      <c r="F106" s="38"/>
      <c r="G106" s="43">
        <v>1</v>
      </c>
      <c r="H106" s="31" t="s">
        <v>13</v>
      </c>
      <c r="I106" s="31"/>
      <c r="J106" s="39"/>
      <c r="K106" s="40"/>
      <c r="L106" s="40"/>
      <c r="M106" s="41"/>
      <c r="N106" s="39">
        <v>22.5</v>
      </c>
    </row>
    <row r="107" spans="1:14" s="18" customFormat="1" ht="12.75" customHeight="1">
      <c r="A107" s="34">
        <v>37930</v>
      </c>
      <c r="B107" s="35"/>
      <c r="C107" s="35" t="s">
        <v>38</v>
      </c>
      <c r="D107" s="36" t="s">
        <v>13</v>
      </c>
      <c r="E107" s="37"/>
      <c r="F107" s="38"/>
      <c r="G107" s="43">
        <v>13</v>
      </c>
      <c r="H107" s="31" t="s">
        <v>13</v>
      </c>
      <c r="I107" s="31"/>
      <c r="J107" s="39"/>
      <c r="K107" s="40"/>
      <c r="L107" s="40"/>
      <c r="M107" s="41"/>
      <c r="N107" s="39">
        <v>27.6</v>
      </c>
    </row>
    <row r="108" spans="1:14" s="18" customFormat="1" ht="12.75" customHeight="1">
      <c r="A108" s="34">
        <v>37901</v>
      </c>
      <c r="B108" s="35"/>
      <c r="C108" s="35" t="s">
        <v>38</v>
      </c>
      <c r="D108" s="36" t="s">
        <v>13</v>
      </c>
      <c r="E108" s="37"/>
      <c r="F108" s="38"/>
      <c r="G108" s="43">
        <v>3</v>
      </c>
      <c r="H108" s="3">
        <f>GEOMEAN(G108:G117)</f>
        <v>4.792637109932258</v>
      </c>
      <c r="I108" s="31"/>
      <c r="J108" s="39"/>
      <c r="K108" s="40"/>
      <c r="L108" s="40"/>
      <c r="M108" s="41"/>
      <c r="N108" s="39">
        <v>22</v>
      </c>
    </row>
    <row r="109" spans="1:14" s="18" customFormat="1" ht="12.75" customHeight="1">
      <c r="A109" s="34">
        <v>37895</v>
      </c>
      <c r="B109" s="35"/>
      <c r="C109" s="35" t="s">
        <v>38</v>
      </c>
      <c r="D109" s="36" t="s">
        <v>13</v>
      </c>
      <c r="E109" s="37"/>
      <c r="F109" s="38"/>
      <c r="G109" s="43">
        <v>6</v>
      </c>
      <c r="H109" s="3">
        <f>GEOMEAN(G109:G119)</f>
        <v>4.637015678490589</v>
      </c>
      <c r="I109" s="31"/>
      <c r="J109" s="39"/>
      <c r="K109" s="40"/>
      <c r="L109" s="40"/>
      <c r="M109" s="41"/>
      <c r="N109" s="39">
        <v>24.7</v>
      </c>
    </row>
    <row r="110" spans="1:14" s="18" customFormat="1" ht="12.75" customHeight="1">
      <c r="A110" s="34">
        <v>37893</v>
      </c>
      <c r="B110" s="35"/>
      <c r="C110" s="35" t="s">
        <v>38</v>
      </c>
      <c r="D110" s="36" t="s">
        <v>13</v>
      </c>
      <c r="E110" s="37"/>
      <c r="F110" s="38"/>
      <c r="G110" s="43">
        <v>1</v>
      </c>
      <c r="H110" s="3">
        <f>GEOMEAN(G110:G119)</f>
        <v>4.519051552505025</v>
      </c>
      <c r="I110" s="31"/>
      <c r="J110" s="39"/>
      <c r="K110" s="40"/>
      <c r="L110" s="40"/>
      <c r="M110" s="41"/>
      <c r="N110" s="39">
        <v>19.9</v>
      </c>
    </row>
    <row r="111" spans="1:14" s="18" customFormat="1" ht="12.75" customHeight="1">
      <c r="A111" s="34">
        <v>37888</v>
      </c>
      <c r="B111" s="35"/>
      <c r="C111" s="35" t="s">
        <v>38</v>
      </c>
      <c r="D111" s="36" t="s">
        <v>13</v>
      </c>
      <c r="E111" s="37"/>
      <c r="F111" s="38"/>
      <c r="G111" s="43">
        <v>4</v>
      </c>
      <c r="H111" s="3">
        <f>GEOMEAN(G111:G121)</f>
        <v>4.938612229969803</v>
      </c>
      <c r="I111" s="31"/>
      <c r="J111" s="39"/>
      <c r="K111" s="40"/>
      <c r="L111" s="40"/>
      <c r="M111" s="41"/>
      <c r="N111" s="39">
        <v>24.5</v>
      </c>
    </row>
    <row r="112" spans="1:14" s="18" customFormat="1" ht="12.75" customHeight="1">
      <c r="A112" s="34" t="s">
        <v>42</v>
      </c>
      <c r="B112" s="35"/>
      <c r="C112" s="35" t="s">
        <v>38</v>
      </c>
      <c r="D112" s="36" t="s">
        <v>13</v>
      </c>
      <c r="E112" s="37"/>
      <c r="F112" s="38"/>
      <c r="G112" s="43">
        <v>12</v>
      </c>
      <c r="H112" s="3">
        <f>GEOMEAN(G112:G121)</f>
        <v>5.043818162404752</v>
      </c>
      <c r="I112" s="31"/>
      <c r="J112" s="39"/>
      <c r="K112" s="40"/>
      <c r="L112" s="40"/>
      <c r="M112" s="41"/>
      <c r="N112" s="39">
        <v>22.6</v>
      </c>
    </row>
    <row r="113" spans="1:14" s="18" customFormat="1" ht="12.75" customHeight="1">
      <c r="A113" s="34">
        <v>37886</v>
      </c>
      <c r="B113" s="35"/>
      <c r="C113" s="35" t="s">
        <v>38</v>
      </c>
      <c r="D113" s="36" t="s">
        <v>13</v>
      </c>
      <c r="E113" s="37"/>
      <c r="F113" s="45" t="s">
        <v>41</v>
      </c>
      <c r="G113" s="44">
        <v>200</v>
      </c>
      <c r="H113" s="3">
        <f>GEOMEAN(G113:G121)</f>
        <v>4.580730842514435</v>
      </c>
      <c r="I113" s="31" t="s">
        <v>40</v>
      </c>
      <c r="J113" s="39"/>
      <c r="K113" s="40"/>
      <c r="L113" s="40"/>
      <c r="M113" s="41"/>
      <c r="N113" s="39">
        <v>26.9</v>
      </c>
    </row>
    <row r="114" spans="1:14" s="18" customFormat="1" ht="12.75" customHeight="1">
      <c r="A114" s="34">
        <v>37881</v>
      </c>
      <c r="B114" s="35"/>
      <c r="C114" s="35" t="s">
        <v>38</v>
      </c>
      <c r="D114" s="36" t="s">
        <v>13</v>
      </c>
      <c r="E114" s="37"/>
      <c r="F114" s="38"/>
      <c r="G114" s="43">
        <v>1</v>
      </c>
      <c r="H114" s="3">
        <f>GEOMEAN(G114:G123)</f>
        <v>2.315998623907039</v>
      </c>
      <c r="I114" s="31"/>
      <c r="J114" s="39"/>
      <c r="K114" s="40"/>
      <c r="L114" s="40"/>
      <c r="M114" s="41"/>
      <c r="N114" s="39">
        <v>20.5</v>
      </c>
    </row>
    <row r="115" spans="1:14" s="18" customFormat="1" ht="12.75" customHeight="1">
      <c r="A115" s="34">
        <v>37879</v>
      </c>
      <c r="B115" s="35"/>
      <c r="C115" s="35" t="s">
        <v>38</v>
      </c>
      <c r="D115" s="36" t="s">
        <v>13</v>
      </c>
      <c r="E115" s="37"/>
      <c r="F115" s="45" t="s">
        <v>39</v>
      </c>
      <c r="G115" s="43">
        <v>1</v>
      </c>
      <c r="H115" s="3">
        <f>GEOMEAN(G115:G123)</f>
        <v>2.5425223218244883</v>
      </c>
      <c r="I115" s="31"/>
      <c r="J115" s="39"/>
      <c r="K115" s="40"/>
      <c r="L115" s="40"/>
      <c r="M115" s="41"/>
      <c r="N115" s="39">
        <v>19.2</v>
      </c>
    </row>
    <row r="116" spans="1:14" s="18" customFormat="1" ht="12.75" customHeight="1">
      <c r="A116" s="34">
        <v>37874</v>
      </c>
      <c r="B116" s="35"/>
      <c r="C116" s="35" t="s">
        <v>38</v>
      </c>
      <c r="D116" s="36" t="s">
        <v>13</v>
      </c>
      <c r="E116" s="37"/>
      <c r="F116" s="45" t="s">
        <v>39</v>
      </c>
      <c r="G116" s="43">
        <v>1</v>
      </c>
      <c r="H116" s="3">
        <f>GEOMEAN(G116:G125)</f>
        <v>2.584939735173279</v>
      </c>
      <c r="I116" s="31"/>
      <c r="J116" s="39"/>
      <c r="K116" s="40"/>
      <c r="L116" s="40"/>
      <c r="M116" s="41"/>
      <c r="N116" s="39">
        <v>17.2</v>
      </c>
    </row>
    <row r="117" spans="1:14" s="18" customFormat="1" ht="12.75" customHeight="1">
      <c r="A117" s="34">
        <v>37872</v>
      </c>
      <c r="B117" s="35"/>
      <c r="C117" s="35" t="s">
        <v>38</v>
      </c>
      <c r="D117" s="36" t="s">
        <v>13</v>
      </c>
      <c r="E117" s="37"/>
      <c r="F117" s="38"/>
      <c r="G117" s="43">
        <v>37</v>
      </c>
      <c r="H117" s="3">
        <f>GEOMEAN(G117:G126)</f>
        <v>3.2201394051468957</v>
      </c>
      <c r="I117" s="31"/>
      <c r="J117" s="39"/>
      <c r="K117" s="40"/>
      <c r="L117" s="40"/>
      <c r="M117" s="41"/>
      <c r="N117" s="39">
        <v>19.5</v>
      </c>
    </row>
    <row r="118" spans="1:14" s="18" customFormat="1" ht="12.75" customHeight="1">
      <c r="A118" s="34">
        <v>37868</v>
      </c>
      <c r="B118" s="35"/>
      <c r="C118" s="35" t="s">
        <v>38</v>
      </c>
      <c r="D118" s="36" t="s">
        <v>13</v>
      </c>
      <c r="E118" s="37"/>
      <c r="F118" s="38"/>
      <c r="G118" s="46">
        <v>10</v>
      </c>
      <c r="H118" s="3">
        <f>GEOMEAN(G118:G127)</f>
        <v>3.2371361204841915</v>
      </c>
      <c r="I118" s="31"/>
      <c r="J118" s="39"/>
      <c r="K118" s="40"/>
      <c r="L118" s="40"/>
      <c r="M118" s="41"/>
      <c r="N118" s="39">
        <v>23.8</v>
      </c>
    </row>
    <row r="119" spans="1:14" s="18" customFormat="1" ht="12.75" customHeight="1">
      <c r="A119" s="34">
        <v>37866</v>
      </c>
      <c r="B119" s="35"/>
      <c r="C119" s="35" t="s">
        <v>38</v>
      </c>
      <c r="D119" s="36" t="s">
        <v>13</v>
      </c>
      <c r="E119" s="37"/>
      <c r="F119" s="38"/>
      <c r="G119" s="43">
        <v>1</v>
      </c>
      <c r="H119" s="3">
        <f>GEOMEAN(G119:G127)</f>
        <v>2.85584348331156</v>
      </c>
      <c r="I119" s="31"/>
      <c r="J119" s="39"/>
      <c r="K119" s="40"/>
      <c r="L119" s="40"/>
      <c r="M119" s="41"/>
      <c r="N119" s="39">
        <v>20</v>
      </c>
    </row>
    <row r="120" spans="1:14" s="18" customFormat="1" ht="12.75" customHeight="1">
      <c r="A120" s="34">
        <v>37860</v>
      </c>
      <c r="B120" s="35"/>
      <c r="C120" s="35" t="s">
        <v>38</v>
      </c>
      <c r="D120" s="36" t="s">
        <v>13</v>
      </c>
      <c r="E120" s="37"/>
      <c r="F120" s="38"/>
      <c r="G120" s="43">
        <v>1</v>
      </c>
      <c r="H120" s="3">
        <f>GEOMEAN(G120:G129)</f>
        <v>2.953703930086085</v>
      </c>
      <c r="I120" s="31"/>
      <c r="J120" s="39"/>
      <c r="K120" s="40"/>
      <c r="L120" s="40"/>
      <c r="M120" s="41"/>
      <c r="N120" s="39">
        <v>24.6</v>
      </c>
    </row>
    <row r="121" spans="1:14" s="18" customFormat="1" ht="12.75" customHeight="1">
      <c r="A121" s="34">
        <v>37858</v>
      </c>
      <c r="B121" s="35"/>
      <c r="C121" s="35" t="s">
        <v>38</v>
      </c>
      <c r="D121" s="36" t="s">
        <v>13</v>
      </c>
      <c r="E121" s="37"/>
      <c r="F121" s="38"/>
      <c r="G121" s="43">
        <v>12</v>
      </c>
      <c r="H121" s="3">
        <f>GEOMEAN(G121:G129)</f>
        <v>3.3314243557671457</v>
      </c>
      <c r="I121" s="31"/>
      <c r="J121" s="39"/>
      <c r="K121" s="40"/>
      <c r="L121" s="40"/>
      <c r="M121" s="41"/>
      <c r="N121" s="39">
        <v>17.8</v>
      </c>
    </row>
    <row r="122" spans="1:14" s="18" customFormat="1" ht="12.75" customHeight="1">
      <c r="A122" s="34">
        <v>37853</v>
      </c>
      <c r="B122" s="35"/>
      <c r="C122" s="35" t="s">
        <v>38</v>
      </c>
      <c r="D122" s="36" t="s">
        <v>13</v>
      </c>
      <c r="E122" s="37"/>
      <c r="F122" s="38"/>
      <c r="G122" s="43">
        <v>1</v>
      </c>
      <c r="H122" s="3">
        <f>GEOMEAN(G122:G131)</f>
        <v>4.329972171758085</v>
      </c>
      <c r="I122" s="31"/>
      <c r="J122" s="39"/>
      <c r="K122" s="40"/>
      <c r="L122" s="40"/>
      <c r="M122" s="41"/>
      <c r="N122" s="39">
        <v>20.3</v>
      </c>
    </row>
    <row r="123" spans="1:14" s="18" customFormat="1" ht="12.75" customHeight="1">
      <c r="A123" s="34">
        <v>37851</v>
      </c>
      <c r="B123" s="35"/>
      <c r="C123" s="35" t="s">
        <v>38</v>
      </c>
      <c r="D123" s="36" t="s">
        <v>13</v>
      </c>
      <c r="E123" s="37"/>
      <c r="F123" s="45" t="s">
        <v>39</v>
      </c>
      <c r="G123" s="43">
        <v>1</v>
      </c>
      <c r="H123" s="3">
        <f>GEOMEAN(G123:G131)</f>
        <v>5.095721362330699</v>
      </c>
      <c r="I123" s="31"/>
      <c r="J123" s="39"/>
      <c r="K123" s="40"/>
      <c r="L123" s="40"/>
      <c r="M123" s="41"/>
      <c r="N123" s="39">
        <v>17.4</v>
      </c>
    </row>
    <row r="124" spans="1:14" s="18" customFormat="1" ht="12.75" customHeight="1">
      <c r="A124" s="34">
        <v>37846</v>
      </c>
      <c r="B124" s="35"/>
      <c r="C124" s="35" t="s">
        <v>38</v>
      </c>
      <c r="D124" s="36" t="s">
        <v>13</v>
      </c>
      <c r="E124" s="37"/>
      <c r="F124" s="45" t="s">
        <v>39</v>
      </c>
      <c r="G124" s="43">
        <v>1</v>
      </c>
      <c r="H124" s="3">
        <f>GEOMEAN(G124:G133)</f>
        <v>5.451111999387832</v>
      </c>
      <c r="I124" s="31"/>
      <c r="J124" s="39"/>
      <c r="K124" s="40"/>
      <c r="L124" s="40"/>
      <c r="M124" s="41"/>
      <c r="N124" s="39">
        <v>22.7</v>
      </c>
    </row>
    <row r="125" spans="1:14" s="18" customFormat="1" ht="12.75" customHeight="1">
      <c r="A125" s="34">
        <v>37844</v>
      </c>
      <c r="B125" s="35"/>
      <c r="C125" s="35" t="s">
        <v>38</v>
      </c>
      <c r="D125" s="36" t="s">
        <v>13</v>
      </c>
      <c r="E125" s="37"/>
      <c r="F125" s="38"/>
      <c r="G125" s="43">
        <v>3</v>
      </c>
      <c r="H125" s="3">
        <f>GEOMEAN(G125:G133)</f>
        <v>6.581377218527403</v>
      </c>
      <c r="I125" s="31"/>
      <c r="J125" s="39"/>
      <c r="K125" s="40"/>
      <c r="L125" s="40"/>
      <c r="M125" s="41"/>
      <c r="N125" s="39">
        <v>25.8</v>
      </c>
    </row>
    <row r="126" spans="1:14" s="18" customFormat="1" ht="12.75" customHeight="1">
      <c r="A126" s="34">
        <v>37839</v>
      </c>
      <c r="B126" s="35"/>
      <c r="C126" s="35" t="s">
        <v>38</v>
      </c>
      <c r="D126" s="36" t="s">
        <v>13</v>
      </c>
      <c r="E126" s="37"/>
      <c r="F126" s="38"/>
      <c r="G126" s="43">
        <v>9</v>
      </c>
      <c r="H126" s="3">
        <f>GEOMEAN(G126:G135)</f>
        <v>7.550616973372007</v>
      </c>
      <c r="I126" s="31"/>
      <c r="J126" s="39"/>
      <c r="K126" s="40"/>
      <c r="L126" s="40"/>
      <c r="M126" s="41"/>
      <c r="N126" s="39">
        <v>23.4</v>
      </c>
    </row>
    <row r="127" spans="1:14" s="18" customFormat="1" ht="12.75" customHeight="1">
      <c r="A127" s="34">
        <v>37837</v>
      </c>
      <c r="B127" s="35"/>
      <c r="C127" s="35" t="s">
        <v>38</v>
      </c>
      <c r="D127" s="36" t="s">
        <v>13</v>
      </c>
      <c r="E127" s="37"/>
      <c r="F127" s="38"/>
      <c r="G127" s="43">
        <v>39</v>
      </c>
      <c r="H127" s="3">
        <f>GEOMEAN(G127:G135)</f>
        <v>7.404727810105305</v>
      </c>
      <c r="I127" s="31"/>
      <c r="J127" s="39"/>
      <c r="K127" s="40"/>
      <c r="L127" s="40"/>
      <c r="M127" s="41"/>
      <c r="N127" s="39">
        <v>13.7</v>
      </c>
    </row>
    <row r="128" spans="1:14" s="18" customFormat="1" ht="12.75" customHeight="1">
      <c r="A128" s="34">
        <v>37832</v>
      </c>
      <c r="B128" s="35"/>
      <c r="C128" s="35" t="s">
        <v>38</v>
      </c>
      <c r="D128" s="36" t="s">
        <v>13</v>
      </c>
      <c r="E128" s="37"/>
      <c r="F128" s="38"/>
      <c r="G128" s="43">
        <v>4</v>
      </c>
      <c r="H128" s="3">
        <f>GEOMEAN(G128:G137)</f>
        <v>10.78868873669465</v>
      </c>
      <c r="I128" s="31"/>
      <c r="J128" s="39"/>
      <c r="K128" s="40"/>
      <c r="L128" s="40"/>
      <c r="M128" s="41"/>
      <c r="N128" s="39">
        <v>26.9</v>
      </c>
    </row>
    <row r="129" spans="1:14" s="18" customFormat="1" ht="12.75" customHeight="1">
      <c r="A129" s="34">
        <v>37830</v>
      </c>
      <c r="B129" s="35"/>
      <c r="C129" s="35" t="s">
        <v>38</v>
      </c>
      <c r="D129" s="36" t="s">
        <v>13</v>
      </c>
      <c r="E129" s="37"/>
      <c r="F129" s="38"/>
      <c r="G129" s="43">
        <v>1</v>
      </c>
      <c r="H129" s="3">
        <f>GEOMEAN(G129:G137)</f>
        <v>12.046126093114221</v>
      </c>
      <c r="I129" s="31"/>
      <c r="J129" s="39"/>
      <c r="K129" s="40"/>
      <c r="L129" s="40"/>
      <c r="M129" s="41"/>
      <c r="N129" s="39">
        <v>25.2</v>
      </c>
    </row>
    <row r="130" spans="1:14" s="18" customFormat="1" ht="12.75" customHeight="1">
      <c r="A130" s="34">
        <v>37825</v>
      </c>
      <c r="B130" s="35"/>
      <c r="C130" s="35" t="s">
        <v>38</v>
      </c>
      <c r="D130" s="36" t="s">
        <v>13</v>
      </c>
      <c r="E130" s="37"/>
      <c r="F130" s="38"/>
      <c r="G130" s="43">
        <v>22</v>
      </c>
      <c r="H130" s="3">
        <f>GEOMEAN(G130:G139)</f>
        <v>12.39294900441619</v>
      </c>
      <c r="I130" s="31"/>
      <c r="J130" s="39"/>
      <c r="K130" s="40"/>
      <c r="L130" s="40"/>
      <c r="M130" s="41"/>
      <c r="N130" s="39">
        <v>27.8</v>
      </c>
    </row>
    <row r="131" spans="1:14" s="18" customFormat="1" ht="12.75" customHeight="1">
      <c r="A131" s="34">
        <v>37823</v>
      </c>
      <c r="B131" s="35"/>
      <c r="C131" s="35" t="s">
        <v>38</v>
      </c>
      <c r="D131" s="36" t="s">
        <v>13</v>
      </c>
      <c r="E131" s="37"/>
      <c r="F131" s="38"/>
      <c r="G131" s="43">
        <v>25</v>
      </c>
      <c r="H131" s="3">
        <f>GEOMEAN(G131:G139)</f>
        <v>11.627341776174601</v>
      </c>
      <c r="I131" s="31"/>
      <c r="J131" s="39"/>
      <c r="K131" s="40"/>
      <c r="L131" s="40"/>
      <c r="M131" s="41"/>
      <c r="N131" s="39">
        <v>11.4</v>
      </c>
    </row>
    <row r="132" spans="1:14" s="18" customFormat="1" ht="12.75" customHeight="1">
      <c r="A132" s="34">
        <v>37818</v>
      </c>
      <c r="B132" s="35"/>
      <c r="C132" s="35" t="s">
        <v>38</v>
      </c>
      <c r="D132" s="36" t="s">
        <v>13</v>
      </c>
      <c r="E132" s="37"/>
      <c r="F132" s="38"/>
      <c r="G132" s="43">
        <v>2</v>
      </c>
      <c r="H132" s="3">
        <f>GEOMEAN(G132:G141)</f>
        <v>9.511408938937906</v>
      </c>
      <c r="I132" s="31"/>
      <c r="J132" s="39"/>
      <c r="K132" s="40"/>
      <c r="L132" s="40"/>
      <c r="M132" s="41"/>
      <c r="N132" s="39">
        <v>17.9</v>
      </c>
    </row>
    <row r="133" spans="1:14" s="18" customFormat="1" ht="12.75" customHeight="1">
      <c r="A133" s="34">
        <v>37816</v>
      </c>
      <c r="B133" s="35"/>
      <c r="C133" s="35" t="s">
        <v>38</v>
      </c>
      <c r="D133" s="36" t="s">
        <v>13</v>
      </c>
      <c r="E133" s="37"/>
      <c r="F133" s="38"/>
      <c r="G133" s="43">
        <v>5</v>
      </c>
      <c r="H133" s="3">
        <f>GEOMEAN(G133:G141)</f>
        <v>11.310738187869557</v>
      </c>
      <c r="I133" s="31"/>
      <c r="J133" s="39"/>
      <c r="K133" s="40"/>
      <c r="L133" s="40"/>
      <c r="M133" s="41"/>
      <c r="N133" s="39">
        <v>14.4</v>
      </c>
    </row>
    <row r="134" spans="1:14" s="18" customFormat="1" ht="12.75" customHeight="1">
      <c r="A134" s="34">
        <v>37811</v>
      </c>
      <c r="B134" s="35"/>
      <c r="C134" s="35" t="s">
        <v>38</v>
      </c>
      <c r="D134" s="36" t="s">
        <v>13</v>
      </c>
      <c r="E134" s="37"/>
      <c r="F134" s="38"/>
      <c r="G134" s="43">
        <v>6</v>
      </c>
      <c r="H134" s="3">
        <f>GEOMEAN(G134:G143)</f>
        <v>10.780816619845368</v>
      </c>
      <c r="I134" s="31"/>
      <c r="J134" s="39"/>
      <c r="K134" s="40"/>
      <c r="L134" s="40"/>
      <c r="M134" s="41"/>
      <c r="N134" s="39">
        <v>13.7</v>
      </c>
    </row>
    <row r="135" spans="1:14" s="18" customFormat="1" ht="12.75" customHeight="1">
      <c r="A135" s="34">
        <v>37809</v>
      </c>
      <c r="B135" s="35"/>
      <c r="C135" s="35" t="s">
        <v>38</v>
      </c>
      <c r="D135" s="36" t="s">
        <v>13</v>
      </c>
      <c r="E135" s="37"/>
      <c r="F135" s="38"/>
      <c r="G135" s="43">
        <v>13</v>
      </c>
      <c r="H135" s="3">
        <f>GEOMEAN(G135:G143)</f>
        <v>11.506135443348022</v>
      </c>
      <c r="I135" s="31"/>
      <c r="J135" s="39"/>
      <c r="K135" s="40"/>
      <c r="L135" s="40"/>
      <c r="M135" s="41"/>
      <c r="N135" s="39">
        <v>2.1</v>
      </c>
    </row>
    <row r="136" spans="1:14" s="18" customFormat="1" ht="12.75" customHeight="1">
      <c r="A136" s="34">
        <v>37804</v>
      </c>
      <c r="B136" s="35"/>
      <c r="C136" s="35" t="s">
        <v>38</v>
      </c>
      <c r="D136" s="36" t="s">
        <v>13</v>
      </c>
      <c r="E136" s="37"/>
      <c r="F136" s="38"/>
      <c r="G136" s="43">
        <v>83</v>
      </c>
      <c r="H136" s="3">
        <f>GEOMEAN(G136:G145)</f>
        <v>12.032719264419278</v>
      </c>
      <c r="I136" s="31"/>
      <c r="J136" s="39"/>
      <c r="K136" s="40"/>
      <c r="L136" s="40"/>
      <c r="M136" s="41"/>
      <c r="N136" s="39">
        <v>8.7</v>
      </c>
    </row>
    <row r="137" spans="1:14" s="18" customFormat="1" ht="12.75" customHeight="1">
      <c r="A137" s="34">
        <v>37802</v>
      </c>
      <c r="B137" s="35"/>
      <c r="C137" s="35" t="s">
        <v>38</v>
      </c>
      <c r="D137" s="36" t="s">
        <v>13</v>
      </c>
      <c r="E137" s="37"/>
      <c r="F137" s="38"/>
      <c r="G137" s="44">
        <v>150</v>
      </c>
      <c r="H137" s="3">
        <f>GEOMEAN(G137:G145)</f>
        <v>9.708973274202723</v>
      </c>
      <c r="I137" s="31"/>
      <c r="J137" s="39"/>
      <c r="K137" s="40"/>
      <c r="L137" s="40"/>
      <c r="M137" s="41"/>
      <c r="N137" s="39">
        <v>20</v>
      </c>
    </row>
    <row r="138" spans="1:14" s="18" customFormat="1" ht="12.75" customHeight="1">
      <c r="A138" s="34">
        <v>37797</v>
      </c>
      <c r="B138" s="35"/>
      <c r="C138" s="35" t="s">
        <v>38</v>
      </c>
      <c r="D138" s="36" t="s">
        <v>13</v>
      </c>
      <c r="E138" s="37"/>
      <c r="F138" s="38"/>
      <c r="G138" s="43">
        <v>16</v>
      </c>
      <c r="H138" s="3">
        <f>GEOMEAN(G138:G145)</f>
        <v>6.89538566128269</v>
      </c>
      <c r="I138" s="31"/>
      <c r="J138" s="39"/>
      <c r="K138" s="40"/>
      <c r="L138" s="40"/>
      <c r="M138" s="41"/>
      <c r="N138" s="39">
        <v>14.3</v>
      </c>
    </row>
    <row r="139" spans="1:14" s="18" customFormat="1" ht="12.75" customHeight="1">
      <c r="A139" s="34">
        <v>37795</v>
      </c>
      <c r="B139" s="35"/>
      <c r="C139" s="35" t="s">
        <v>38</v>
      </c>
      <c r="D139" s="36" t="s">
        <v>13</v>
      </c>
      <c r="E139" s="37"/>
      <c r="F139" s="38"/>
      <c r="G139" s="43">
        <v>1</v>
      </c>
      <c r="H139" s="3">
        <f>GEOMEAN(G139:G145)</f>
        <v>6.114141723023828</v>
      </c>
      <c r="I139" s="31"/>
      <c r="J139" s="39"/>
      <c r="K139" s="40"/>
      <c r="L139" s="40"/>
      <c r="M139" s="41"/>
      <c r="N139" s="39">
        <v>6.4</v>
      </c>
    </row>
    <row r="140" spans="1:14" s="18" customFormat="1" ht="12.75" customHeight="1">
      <c r="A140" s="34">
        <v>37790</v>
      </c>
      <c r="B140" s="35"/>
      <c r="C140" s="35" t="s">
        <v>38</v>
      </c>
      <c r="D140" s="36" t="s">
        <v>13</v>
      </c>
      <c r="E140" s="37"/>
      <c r="F140" s="38"/>
      <c r="G140" s="43">
        <v>13</v>
      </c>
      <c r="H140" s="3">
        <f>GEOMEAN(G140:G145)</f>
        <v>8.267827713293233</v>
      </c>
      <c r="I140" s="31"/>
      <c r="J140" s="39"/>
      <c r="K140" s="40"/>
      <c r="L140" s="40"/>
      <c r="M140" s="41"/>
      <c r="N140" s="39">
        <v>20.7</v>
      </c>
    </row>
    <row r="141" spans="1:14" s="18" customFormat="1" ht="12.75" customHeight="1">
      <c r="A141" s="34">
        <v>37788</v>
      </c>
      <c r="B141" s="35"/>
      <c r="C141" s="35" t="s">
        <v>38</v>
      </c>
      <c r="D141" s="36" t="s">
        <v>13</v>
      </c>
      <c r="E141" s="37"/>
      <c r="F141" s="38"/>
      <c r="G141" s="43">
        <v>3</v>
      </c>
      <c r="H141" s="3">
        <f>GEOMEAN(G141:G145)</f>
        <v>7.55233127015576</v>
      </c>
      <c r="I141" s="31"/>
      <c r="J141" s="39"/>
      <c r="K141" s="40"/>
      <c r="L141" s="40"/>
      <c r="M141" s="41"/>
      <c r="N141" s="39">
        <v>23.6</v>
      </c>
    </row>
    <row r="142" spans="1:14" s="18" customFormat="1" ht="12.75" customHeight="1">
      <c r="A142" s="34">
        <v>37783</v>
      </c>
      <c r="B142" s="35"/>
      <c r="C142" s="35" t="s">
        <v>38</v>
      </c>
      <c r="D142" s="36" t="s">
        <v>13</v>
      </c>
      <c r="E142" s="37"/>
      <c r="F142" s="38"/>
      <c r="G142" s="43">
        <v>7</v>
      </c>
      <c r="H142" s="31" t="s">
        <v>13</v>
      </c>
      <c r="I142" s="31"/>
      <c r="J142" s="39"/>
      <c r="K142" s="40"/>
      <c r="L142" s="40"/>
      <c r="M142" s="41"/>
      <c r="N142" s="39">
        <v>28.9</v>
      </c>
    </row>
    <row r="143" spans="1:14" s="18" customFormat="1" ht="12.75" customHeight="1">
      <c r="A143" s="34">
        <v>37781</v>
      </c>
      <c r="B143" s="35"/>
      <c r="C143" s="35" t="s">
        <v>38</v>
      </c>
      <c r="D143" s="36" t="s">
        <v>13</v>
      </c>
      <c r="E143" s="37"/>
      <c r="F143" s="38"/>
      <c r="G143" s="43">
        <v>5</v>
      </c>
      <c r="H143" s="31" t="s">
        <v>13</v>
      </c>
      <c r="I143" s="31"/>
      <c r="J143" s="39"/>
      <c r="K143" s="40"/>
      <c r="L143" s="40"/>
      <c r="M143" s="41"/>
      <c r="N143" s="39">
        <v>12.8</v>
      </c>
    </row>
    <row r="144" spans="1:14" s="18" customFormat="1" ht="12.75" customHeight="1">
      <c r="A144" s="34">
        <v>37777</v>
      </c>
      <c r="B144" s="35"/>
      <c r="C144" s="35" t="s">
        <v>38</v>
      </c>
      <c r="D144" s="36" t="s">
        <v>13</v>
      </c>
      <c r="E144" s="37"/>
      <c r="F144" s="38"/>
      <c r="G144" s="43">
        <v>6</v>
      </c>
      <c r="H144" s="31" t="s">
        <v>13</v>
      </c>
      <c r="I144" s="31"/>
      <c r="J144" s="39"/>
      <c r="K144" s="40"/>
      <c r="L144" s="40"/>
      <c r="M144" s="41"/>
      <c r="N144" s="39">
        <v>15.2</v>
      </c>
    </row>
    <row r="145" spans="1:14" s="18" customFormat="1" ht="12.75" customHeight="1">
      <c r="A145" s="34">
        <v>37775</v>
      </c>
      <c r="B145" s="35"/>
      <c r="C145" s="35" t="s">
        <v>38</v>
      </c>
      <c r="D145" s="36" t="s">
        <v>13</v>
      </c>
      <c r="E145" s="37"/>
      <c r="F145" s="38"/>
      <c r="G145" s="43">
        <v>39</v>
      </c>
      <c r="H145" s="31" t="s">
        <v>13</v>
      </c>
      <c r="I145" s="31"/>
      <c r="J145" s="39"/>
      <c r="K145" s="40"/>
      <c r="L145" s="40"/>
      <c r="M145" s="41"/>
      <c r="N145" s="39">
        <v>32.6</v>
      </c>
    </row>
    <row r="146" spans="1:14" ht="12.75">
      <c r="A146" s="33"/>
      <c r="B146"/>
      <c r="C146" s="19"/>
      <c r="G146" s="32"/>
      <c r="H146" s="3"/>
      <c r="J146" s="20"/>
      <c r="K146" s="21"/>
      <c r="L146" s="21"/>
      <c r="M146" s="22"/>
      <c r="N146" s="23"/>
    </row>
    <row r="147" spans="1:14" ht="12.75">
      <c r="A147" s="33"/>
      <c r="B147"/>
      <c r="C147" s="19"/>
      <c r="G147" s="32"/>
      <c r="H147" s="3"/>
      <c r="J147" s="20"/>
      <c r="K147" s="21"/>
      <c r="L147" s="21"/>
      <c r="M147" s="22"/>
      <c r="N147" s="23"/>
    </row>
    <row r="148" spans="1:7" ht="12.75">
      <c r="A148" s="24" t="s">
        <v>14</v>
      </c>
      <c r="G148" s="4"/>
    </row>
    <row r="149" spans="1:7" ht="12.75">
      <c r="A149" s="24" t="s">
        <v>15</v>
      </c>
      <c r="G149" s="4"/>
    </row>
    <row r="150" spans="1:7" ht="12.75">
      <c r="A150" s="24" t="s">
        <v>16</v>
      </c>
      <c r="G150" s="4"/>
    </row>
    <row r="151" spans="1:7" ht="12.75">
      <c r="A151" s="24" t="s">
        <v>17</v>
      </c>
      <c r="G151" s="4"/>
    </row>
    <row r="152" spans="1:7" ht="12.75">
      <c r="A152" s="24" t="s">
        <v>18</v>
      </c>
      <c r="G152" s="4"/>
    </row>
    <row r="153" spans="1:7" ht="12.75">
      <c r="A153" s="24" t="s">
        <v>19</v>
      </c>
      <c r="G153" s="4"/>
    </row>
    <row r="154" spans="1:7" ht="12.75">
      <c r="A154" s="5" t="s">
        <v>20</v>
      </c>
      <c r="G154" s="4"/>
    </row>
    <row r="155" ht="12.75">
      <c r="G155" s="4"/>
    </row>
    <row r="156" ht="12.75">
      <c r="G156" s="4"/>
    </row>
    <row r="157" spans="2:7" ht="18">
      <c r="B157" s="25" t="s">
        <v>21</v>
      </c>
      <c r="G157" s="4"/>
    </row>
    <row r="158" ht="12.75">
      <c r="G158" s="4"/>
    </row>
    <row r="159" spans="2:7" ht="12.75">
      <c r="B159" s="26"/>
      <c r="C159" s="27"/>
      <c r="D159" s="19" t="s">
        <v>22</v>
      </c>
      <c r="G159" s="4"/>
    </row>
    <row r="160" spans="4:7" ht="12.75">
      <c r="D160" s="19" t="s">
        <v>34</v>
      </c>
      <c r="G160" s="4"/>
    </row>
    <row r="161" ht="12.75">
      <c r="G161" s="4"/>
    </row>
    <row r="162" spans="2:7" ht="12.75">
      <c r="B162" s="26"/>
      <c r="C162" s="28"/>
      <c r="D162" s="19" t="s">
        <v>23</v>
      </c>
      <c r="G162" s="4"/>
    </row>
    <row r="163" spans="4:7" ht="12.75">
      <c r="D163" s="29" t="s">
        <v>24</v>
      </c>
      <c r="G163" s="4"/>
    </row>
    <row r="164" spans="4:7" ht="12.75">
      <c r="D164" s="29" t="s">
        <v>25</v>
      </c>
      <c r="G164" s="4"/>
    </row>
    <row r="165" spans="4:7" ht="12.75">
      <c r="D165" s="29" t="s">
        <v>26</v>
      </c>
      <c r="G165" s="4"/>
    </row>
    <row r="166" spans="4:7" ht="12.75">
      <c r="D166" s="29" t="s">
        <v>27</v>
      </c>
      <c r="G166" s="4"/>
    </row>
    <row r="167" ht="12.75">
      <c r="G167" s="4"/>
    </row>
    <row r="168" spans="3:7" ht="12.75">
      <c r="C168" s="30"/>
      <c r="D168" s="29" t="s">
        <v>28</v>
      </c>
      <c r="G168" s="4"/>
    </row>
    <row r="169" spans="4:7" ht="12.75">
      <c r="D169" s="29" t="s">
        <v>29</v>
      </c>
      <c r="G169" s="4"/>
    </row>
    <row r="170" spans="4:7" ht="12.75">
      <c r="D170" s="29" t="s">
        <v>30</v>
      </c>
      <c r="G170" s="4"/>
    </row>
    <row r="171" spans="4:7" ht="12.75">
      <c r="D171" s="29" t="s">
        <v>31</v>
      </c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ht="12.75">
      <c r="G189" s="4"/>
    </row>
    <row r="190" ht="12.75">
      <c r="G190" s="4"/>
    </row>
    <row r="191" ht="12.75">
      <c r="G191" s="4"/>
    </row>
    <row r="192" ht="12.75">
      <c r="G192" s="4"/>
    </row>
    <row r="193" ht="12.75">
      <c r="G193" s="4"/>
    </row>
    <row r="194" ht="12.75">
      <c r="G194" s="4"/>
    </row>
    <row r="195" ht="12.75">
      <c r="G195" s="4"/>
    </row>
    <row r="196" ht="12.75">
      <c r="G196" s="4"/>
    </row>
    <row r="197" ht="12.75">
      <c r="G197" s="4"/>
    </row>
    <row r="198" ht="12.75">
      <c r="G198" s="4"/>
    </row>
    <row r="199" ht="12.75">
      <c r="G199" s="4"/>
    </row>
    <row r="200" ht="12.75">
      <c r="G200" s="4"/>
    </row>
    <row r="201" ht="12.75">
      <c r="G201" s="4"/>
    </row>
    <row r="202" ht="12.75">
      <c r="G202" s="4"/>
    </row>
    <row r="203" ht="12.75">
      <c r="G203" s="4"/>
    </row>
    <row r="204" ht="12.75">
      <c r="G204" s="4"/>
    </row>
    <row r="205" ht="12.75">
      <c r="G205" s="4"/>
    </row>
    <row r="206" ht="12.75">
      <c r="G206" s="4"/>
    </row>
    <row r="207" ht="12.75">
      <c r="G207" s="4"/>
    </row>
    <row r="208" ht="12.75">
      <c r="G208" s="4"/>
    </row>
    <row r="209" ht="12.75">
      <c r="G209" s="4"/>
    </row>
    <row r="210" ht="12.75">
      <c r="G210" s="4"/>
    </row>
    <row r="211" ht="12.75">
      <c r="G211" s="4"/>
    </row>
    <row r="212" ht="12.75">
      <c r="G212" s="4"/>
    </row>
    <row r="213" ht="12.75">
      <c r="G213" s="4"/>
    </row>
    <row r="214" ht="12.75">
      <c r="G214" s="4"/>
    </row>
    <row r="215" ht="12.75">
      <c r="G215" s="4"/>
    </row>
    <row r="216" ht="12.75">
      <c r="G216" s="4"/>
    </row>
    <row r="217" ht="12.75">
      <c r="G217" s="4"/>
    </row>
    <row r="218" ht="12.75">
      <c r="G218" s="4"/>
    </row>
    <row r="219" ht="12.75">
      <c r="G219" s="4"/>
    </row>
    <row r="220" ht="12.75">
      <c r="G220" s="4"/>
    </row>
    <row r="221" ht="12.75">
      <c r="G221" s="4"/>
    </row>
    <row r="222" ht="12.75">
      <c r="G222" s="4"/>
    </row>
    <row r="223" ht="12.75">
      <c r="G223" s="4"/>
    </row>
    <row r="224" ht="12.75">
      <c r="G224" s="4"/>
    </row>
    <row r="225" ht="12.75">
      <c r="G225" s="4"/>
    </row>
    <row r="226" ht="12.75">
      <c r="G226" s="4"/>
    </row>
    <row r="227" ht="12.75">
      <c r="G227" s="4"/>
    </row>
    <row r="228" ht="12.75">
      <c r="G228" s="4"/>
    </row>
    <row r="229" ht="12.75">
      <c r="G229" s="4"/>
    </row>
    <row r="230" ht="12.75">
      <c r="G230" s="4"/>
    </row>
    <row r="231" ht="12.75">
      <c r="G231" s="4"/>
    </row>
    <row r="232" ht="12.75">
      <c r="G232" s="4"/>
    </row>
    <row r="233" ht="12.75">
      <c r="G233" s="4"/>
    </row>
    <row r="234" ht="12.75">
      <c r="G234" s="4"/>
    </row>
    <row r="235" ht="12.75">
      <c r="G235" s="4"/>
    </row>
    <row r="236" ht="12.75">
      <c r="G236" s="4"/>
    </row>
    <row r="237" ht="12.75">
      <c r="G237" s="4"/>
    </row>
    <row r="238" ht="12.75">
      <c r="G238" s="4"/>
    </row>
    <row r="239" ht="12.75">
      <c r="G239" s="4"/>
    </row>
    <row r="240" ht="12.75">
      <c r="G240" s="4"/>
    </row>
    <row r="241" ht="12.75">
      <c r="G241" s="4"/>
    </row>
    <row r="242" ht="12.75">
      <c r="G242" s="4"/>
    </row>
    <row r="243" ht="12.75">
      <c r="G243" s="4"/>
    </row>
    <row r="244" ht="12.75">
      <c r="G244" s="4"/>
    </row>
    <row r="245" ht="12.75">
      <c r="G245" s="4"/>
    </row>
    <row r="246" ht="12.75">
      <c r="G246" s="4"/>
    </row>
    <row r="247" ht="12.75">
      <c r="G247" s="4"/>
    </row>
    <row r="248" ht="12.75">
      <c r="G248" s="4"/>
    </row>
    <row r="249" ht="12.75">
      <c r="G249" s="4"/>
    </row>
    <row r="250" ht="12.75">
      <c r="G250" s="4"/>
    </row>
    <row r="251" ht="12.75">
      <c r="G251" s="4"/>
    </row>
    <row r="252" ht="12.75">
      <c r="G252" s="4"/>
    </row>
    <row r="253" ht="12.75">
      <c r="G253" s="4"/>
    </row>
    <row r="254" ht="12.75">
      <c r="G254" s="4"/>
    </row>
    <row r="255" ht="12.75">
      <c r="G255" s="4"/>
    </row>
    <row r="256" ht="12.75">
      <c r="G256" s="4"/>
    </row>
    <row r="257" ht="12.75">
      <c r="G257" s="4"/>
    </row>
    <row r="258" ht="12.75">
      <c r="G258" s="4"/>
    </row>
    <row r="259" ht="12.75">
      <c r="G259" s="4"/>
    </row>
    <row r="260" ht="12.75">
      <c r="G260" s="4"/>
    </row>
    <row r="261" ht="12.75">
      <c r="G261" s="4"/>
    </row>
    <row r="262" ht="12.75">
      <c r="G262" s="4"/>
    </row>
    <row r="263" ht="12.75">
      <c r="G263" s="4"/>
    </row>
    <row r="264" ht="12.75">
      <c r="G264" s="4"/>
    </row>
    <row r="265" ht="12.75">
      <c r="G265" s="4"/>
    </row>
    <row r="266" ht="12.75">
      <c r="G266" s="4"/>
    </row>
    <row r="267" ht="12.75">
      <c r="G267" s="4"/>
    </row>
    <row r="268" ht="12.75">
      <c r="G268" s="4"/>
    </row>
    <row r="269" ht="12.75">
      <c r="G269" s="4"/>
    </row>
    <row r="270" ht="12.75">
      <c r="G270" s="4"/>
    </row>
    <row r="271" ht="12.75">
      <c r="G271" s="4"/>
    </row>
    <row r="272" ht="12.75">
      <c r="G272" s="4"/>
    </row>
    <row r="273" ht="12.75">
      <c r="G273" s="4"/>
    </row>
    <row r="274" ht="12.75">
      <c r="G274" s="4"/>
    </row>
    <row r="275" ht="12.75">
      <c r="G275" s="4"/>
    </row>
    <row r="276" ht="12.75">
      <c r="G276" s="4"/>
    </row>
    <row r="277" ht="12.75">
      <c r="G277" s="4"/>
    </row>
    <row r="278" ht="12.75">
      <c r="G278" s="4"/>
    </row>
    <row r="279" ht="12.75">
      <c r="G279" s="4"/>
    </row>
    <row r="280" ht="12.75">
      <c r="G280" s="4"/>
    </row>
    <row r="281" ht="12.75">
      <c r="G281" s="4"/>
    </row>
    <row r="282" ht="12.75">
      <c r="G282" s="4"/>
    </row>
    <row r="283" ht="12.75">
      <c r="G283" s="4"/>
    </row>
    <row r="284" ht="12.75">
      <c r="G284" s="4"/>
    </row>
    <row r="285" ht="12.75">
      <c r="G285" s="4"/>
    </row>
    <row r="286" ht="12.75">
      <c r="G286" s="4"/>
    </row>
    <row r="287" ht="12.75">
      <c r="G287" s="4"/>
    </row>
    <row r="288" ht="12.75">
      <c r="G288" s="4"/>
    </row>
    <row r="289" ht="12.75">
      <c r="G289" s="4"/>
    </row>
    <row r="290" ht="12.75">
      <c r="G290" s="4"/>
    </row>
    <row r="291" ht="12.75">
      <c r="G291" s="4"/>
    </row>
    <row r="292" ht="12.75">
      <c r="G292" s="4"/>
    </row>
    <row r="293" ht="12.75">
      <c r="G293" s="4"/>
    </row>
  </sheetData>
  <mergeCells count="5">
    <mergeCell ref="A1:H1"/>
    <mergeCell ref="A2:H2"/>
    <mergeCell ref="A3:H3"/>
    <mergeCell ref="B7:C7"/>
    <mergeCell ref="F7:G7"/>
  </mergeCells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State of Alabama</cp:lastModifiedBy>
  <cp:lastPrinted>2002-09-09T18:04:45Z</cp:lastPrinted>
  <dcterms:created xsi:type="dcterms:W3CDTF">2001-05-21T18:12:16Z</dcterms:created>
  <dcterms:modified xsi:type="dcterms:W3CDTF">2006-09-26T13:48:49Z</dcterms:modified>
  <cp:category/>
  <cp:version/>
  <cp:contentType/>
  <cp:contentStatus/>
</cp:coreProperties>
</file>